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00" activeTab="0"/>
  </bookViews>
  <sheets>
    <sheet name="1st Qtr Mar'01" sheetId="1" r:id="rId1"/>
    <sheet name="Appendix (1st Qtr)" sheetId="2" r:id="rId2"/>
  </sheets>
  <definedNames/>
  <calcPr fullCalcOnLoad="1"/>
</workbook>
</file>

<file path=xl/sharedStrings.xml><?xml version="1.0" encoding="utf-8"?>
<sst xmlns="http://schemas.openxmlformats.org/spreadsheetml/2006/main" count="199" uniqueCount="155">
  <si>
    <t>TOMYPAK HOLDINGS BERHAD</t>
  </si>
  <si>
    <t>QUARTERLY REPORT</t>
  </si>
  <si>
    <t>CUMULATIVE QUARTER</t>
  </si>
  <si>
    <t xml:space="preserve">CURRENT </t>
  </si>
  <si>
    <t>PRECEDING YEAR</t>
  </si>
  <si>
    <t>CURRENT</t>
  </si>
  <si>
    <t xml:space="preserve">YEAR </t>
  </si>
  <si>
    <t>CORRESPONDING</t>
  </si>
  <si>
    <t>YEAR</t>
  </si>
  <si>
    <t>QUARTER</t>
  </si>
  <si>
    <t>TO DATE</t>
  </si>
  <si>
    <t>PERIOD</t>
  </si>
  <si>
    <t>RM'000</t>
  </si>
  <si>
    <t>(a)</t>
  </si>
  <si>
    <t>(b)</t>
  </si>
  <si>
    <t>Investment income</t>
  </si>
  <si>
    <t>(c)</t>
  </si>
  <si>
    <t>Depreciation and amortisation</t>
  </si>
  <si>
    <t>(d)</t>
  </si>
  <si>
    <t>Exceptional items</t>
  </si>
  <si>
    <t>(e)</t>
  </si>
  <si>
    <t>(f)</t>
  </si>
  <si>
    <t>companies</t>
  </si>
  <si>
    <t>(g)</t>
  </si>
  <si>
    <t>interests and extraordinary items</t>
  </si>
  <si>
    <t>(h)</t>
  </si>
  <si>
    <t>Taxation</t>
  </si>
  <si>
    <t>(i)</t>
  </si>
  <si>
    <t xml:space="preserve">      before deducting minority interests</t>
  </si>
  <si>
    <t>(ii) Less minority interests</t>
  </si>
  <si>
    <t>(j)</t>
  </si>
  <si>
    <t>attributable to members of the company</t>
  </si>
  <si>
    <t>(k)</t>
  </si>
  <si>
    <t>(i)    Extraordinary items</t>
  </si>
  <si>
    <t>(ii)   Less minority interests</t>
  </si>
  <si>
    <t>(iii)  Extraordinary items attributable to</t>
  </si>
  <si>
    <t xml:space="preserve">        members of the company</t>
  </si>
  <si>
    <t>(l)</t>
  </si>
  <si>
    <t xml:space="preserve">       ordinary shares) (sen)</t>
  </si>
  <si>
    <t>CONSOLIDATED INCOME STATEMENT</t>
  </si>
  <si>
    <t>(Company No. 337743-W)</t>
  </si>
  <si>
    <t>shares held as treasury shares and release of treasury shares for the current period to date.</t>
  </si>
  <si>
    <t>Group borrowings and debts securities as at the end of the reporting period:-</t>
  </si>
  <si>
    <t>The tenure of Group borrowings classified as short and long term, secured and unsecured are as follows:-</t>
  </si>
  <si>
    <t>(a)  Short Term Borrowings</t>
  </si>
  <si>
    <t>Secured</t>
  </si>
  <si>
    <t>Unsecured</t>
  </si>
  <si>
    <t>Total</t>
  </si>
  <si>
    <t>Bank overdrafts</t>
  </si>
  <si>
    <t>Bankers' acceptance</t>
  </si>
  <si>
    <t>Bills payable</t>
  </si>
  <si>
    <t>Revolving credit</t>
  </si>
  <si>
    <t>(b) Long Term Borrowings:-</t>
  </si>
  <si>
    <t>Term Loans (secured)</t>
  </si>
  <si>
    <t>Repayable within twelve months</t>
  </si>
  <si>
    <t>Repayable after twelve months</t>
  </si>
  <si>
    <t>(c) All borrowings are denominated in Ringgit Malaysia.</t>
  </si>
  <si>
    <t>There is no pending material litigation at the date of issue of the quarterly report.</t>
  </si>
  <si>
    <t>There is no extraordinary item during the finanical period under review.</t>
  </si>
  <si>
    <t>and profit/loss arising therefrom</t>
  </si>
  <si>
    <t>Investments in quoted shares as at end of the reporting period:-</t>
  </si>
  <si>
    <t xml:space="preserve">(I)    at cost </t>
  </si>
  <si>
    <t>(ii)   at carrying value/book value</t>
  </si>
  <si>
    <t>(iii)  at market value</t>
  </si>
  <si>
    <t>There is no corporate proposal announced at the date of issue of the quarterly report.</t>
  </si>
  <si>
    <t>No profit forecast or profit guarantee was issued during the financial period under review.</t>
  </si>
  <si>
    <t>and sale of packaging materials, polyethylene, polypropylene films and sheets and thermoforming sheets.</t>
  </si>
  <si>
    <t xml:space="preserve">No segmental analysis is presented as the Group operates principally in Malaysia and in the manufacture </t>
  </si>
  <si>
    <t>There is no profit on any sale of investments and/or properties for the current period to-date.</t>
  </si>
  <si>
    <t>Explanatory Notes:</t>
  </si>
  <si>
    <t>31.3.2000</t>
  </si>
  <si>
    <t>There is no issuance and repayment of debt and equity securities, share buy-backs, share cancellations,</t>
  </si>
  <si>
    <t>There is no financial instrument with off balance sheet risk at the date of issue of the quarterly report.</t>
  </si>
  <si>
    <t>This figures have not been audited.</t>
  </si>
  <si>
    <t>INDIVIDUAL PERIOD</t>
  </si>
  <si>
    <t>Dividend per share (sen)</t>
  </si>
  <si>
    <t>Dividend Description</t>
  </si>
  <si>
    <t>Net tangible assets per share (RM)</t>
  </si>
  <si>
    <t>As at end of current Quarter</t>
  </si>
  <si>
    <t>As at end of preceding Quarter</t>
  </si>
  <si>
    <t>31.3.2001</t>
  </si>
  <si>
    <t>Quarterly report on consolidated results for the first quarter ended 31 March 2001</t>
  </si>
  <si>
    <t>Revenue</t>
  </si>
  <si>
    <t xml:space="preserve">Other income </t>
  </si>
  <si>
    <t>Profit/(loss) before finance cost, depreciation</t>
  </si>
  <si>
    <t>and amortisation, exceptional items, income</t>
  </si>
  <si>
    <t>tax, minority interest and extraordinay items</t>
  </si>
  <si>
    <t>Finance cost</t>
  </si>
  <si>
    <t>Profit/(loss) before income tax, minority</t>
  </si>
  <si>
    <t>interests and extraordinary items.</t>
  </si>
  <si>
    <t>Share of profits and losses of associated</t>
  </si>
  <si>
    <t xml:space="preserve">Profit/(loss) before income tax, minority </t>
  </si>
  <si>
    <t>Income Tax</t>
  </si>
  <si>
    <t xml:space="preserve">(i)  Profit/(loss) after income tax </t>
  </si>
  <si>
    <t>Pre-acquisition profit/(loss), if applicable</t>
  </si>
  <si>
    <t>Net profit/(loss) from ordinary activities</t>
  </si>
  <si>
    <t>(m)</t>
  </si>
  <si>
    <t>Net profit/(loss) attributable to members</t>
  </si>
  <si>
    <t>of the company.</t>
  </si>
  <si>
    <t xml:space="preserve">Earnings per share based on 2(m) above </t>
  </si>
  <si>
    <t xml:space="preserve">after deducting any provision for </t>
  </si>
  <si>
    <t>preference dividends if any:-</t>
  </si>
  <si>
    <t>(a)   Basic (based on</t>
  </si>
  <si>
    <t>(b)  Fully diluted (based on</t>
  </si>
  <si>
    <t>Basis Of Preparation</t>
  </si>
  <si>
    <t>The first quarter financial statements have been prepared using the same accounting policies,</t>
  </si>
  <si>
    <t>Exceptional Item</t>
  </si>
  <si>
    <t>Extraordinary Item</t>
  </si>
  <si>
    <t>Profit On Sale Of Investments And/Or Properties</t>
  </si>
  <si>
    <t>Purchase And Sale Of Quoted Shares</t>
  </si>
  <si>
    <t>Effects Of Change In The Composition Of The Group</t>
  </si>
  <si>
    <t>Status Of Corporate Proposal Announced But Not Completed</t>
  </si>
  <si>
    <t>Seasonality Or Cyclicality Of Operation</t>
  </si>
  <si>
    <t>Issuance And Repayment Of Debt And Equity Securities</t>
  </si>
  <si>
    <t xml:space="preserve">Group Borrowings </t>
  </si>
  <si>
    <t>Contingent Liabilities</t>
  </si>
  <si>
    <t>Financial Instrument With Off Balance Sheet Risk</t>
  </si>
  <si>
    <t>Matters Pending Litigation</t>
  </si>
  <si>
    <t>Segmental Reporting</t>
  </si>
  <si>
    <t>Change In The Profit Before Taxation</t>
  </si>
  <si>
    <t>Review Of Performance</t>
  </si>
  <si>
    <t>For the 3 months period ended 31 March 2001, the Group achieved a net turnover of RM20,802,000</t>
  </si>
  <si>
    <t>compared to RM17,754,000 of the same period last year, an increase of RM3,048,000 or 17.17%.</t>
  </si>
  <si>
    <t>Current Year Prospect</t>
  </si>
  <si>
    <t>Profit Forecast And Guarantee</t>
  </si>
  <si>
    <t>Dividend</t>
  </si>
  <si>
    <t>methods of computation and basis of consolidation as compared with those adopted in the previous</t>
  </si>
  <si>
    <t xml:space="preserve">As reported previously, the market segment of our flexible laminated plastic packaging </t>
  </si>
  <si>
    <t xml:space="preserve">materials accounted for about 90% of the total consumption from food-based sector for the </t>
  </si>
  <si>
    <t>packaging of a variety of food products and food additives.  Therefore, the market trend in</t>
  </si>
  <si>
    <t>The Directors foresee that the Group's financial peformance for the year ending 31 December 2001</t>
  </si>
  <si>
    <t>The directors do not recommend any dividend to be paid for the financial period under review.</t>
  </si>
  <si>
    <t>However, the Group recorded a profit before taxation of RMRM47,770 against a profit before taxation of</t>
  </si>
  <si>
    <t>The Group reported a profit after taxation of RM47,770 for the first quarter ended 31st March 2001</t>
  </si>
  <si>
    <t>There is no taxation charge for the Group on the profit for the first quarter due to the utilisation of</t>
  </si>
  <si>
    <t>unutilised capital allowances and reinvestment allowances.</t>
  </si>
  <si>
    <t>RM100,196, decreased by RM52,426 as compared with the same period last year due to change of</t>
  </si>
  <si>
    <t>Subsequent Events</t>
  </si>
  <si>
    <t>There is no material events subsequent to the end of the period reported.</t>
  </si>
  <si>
    <t>10</t>
  </si>
  <si>
    <t>financial statements, except for the depreciation policy as disclosed in note 16.</t>
  </si>
  <si>
    <t>There is no exceptional item during the financial period under review.</t>
  </si>
  <si>
    <t>There is no purchase and sale of quoted securities for the current period to-date</t>
  </si>
  <si>
    <t>There is no change in the composition of the Group for the current period to-date.</t>
  </si>
  <si>
    <t>as compared with the fourth quarter of RM409,000 due to seasonality of demand of our products.</t>
  </si>
  <si>
    <t>depreciation policy on certain fixed assets.</t>
  </si>
  <si>
    <t>will be better than last year in view of the expected higher demand of our products.</t>
  </si>
  <si>
    <t>There are no contingent liabilities for the Group at the date of issue of the quarterly report.</t>
  </si>
  <si>
    <t>the turnover of our products in the first half of the year, especially the first quarter, is lower</t>
  </si>
  <si>
    <t>than the second half year, because  the demand of our packaging materials will only increase</t>
  </si>
  <si>
    <t>substantially when it is towards the festive seasons in the last quarter.</t>
  </si>
  <si>
    <t>-</t>
  </si>
  <si>
    <t>Dividend description</t>
  </si>
  <si>
    <t>As at end of current quarter</t>
  </si>
  <si>
    <t>As at preceding financial year end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</si>
</sst>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,##0.0"/>
    <numFmt numFmtId="171" formatCode="_(* #,##0_);_(* \(#,##0\);_(* &quot;-&quot;??_);_(@_)"/>
    <numFmt numFmtId="172" formatCode="_(&quot;RM&quot;* #,##0.0_);_(&quot;RM&quot;* \(#,##0.0\);_(&quot;RM&quot;* &quot;-&quot;??_);_(@_)"/>
    <numFmt numFmtId="173" formatCode="_(&quot;RM&quot;* #,##0_);_(&quot;RM&quot;* \(#,##0\);_(&quot;RM&quot;* &quot;-&quot;??_);_(@_)"/>
    <numFmt numFmtId="174" formatCode="_(* #,##0.0_);_(* \(#,##0.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u val="singleAccounting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171" fontId="1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171" fontId="0" fillId="0" borderId="0" xfId="15" applyNumberFormat="1" applyFont="1" applyBorder="1" applyAlignment="1">
      <alignment/>
    </xf>
    <xf numFmtId="0" fontId="0" fillId="0" borderId="0" xfId="0" applyBorder="1" applyAlignment="1">
      <alignment/>
    </xf>
    <xf numFmtId="171" fontId="3" fillId="0" borderId="0" xfId="15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173" fontId="0" fillId="0" borderId="0" xfId="17" applyNumberFormat="1" applyAlignment="1">
      <alignment horizontal="left"/>
    </xf>
    <xf numFmtId="169" fontId="0" fillId="0" borderId="0" xfId="17" applyAlignment="1">
      <alignment/>
    </xf>
    <xf numFmtId="171" fontId="0" fillId="0" borderId="0" xfId="15" applyNumberFormat="1" applyBorder="1" applyAlignment="1">
      <alignment/>
    </xf>
    <xf numFmtId="171" fontId="0" fillId="0" borderId="0" xfId="15" applyNumberFormat="1" applyFont="1" applyBorder="1" applyAlignment="1">
      <alignment horizontal="center"/>
    </xf>
    <xf numFmtId="171" fontId="0" fillId="0" borderId="0" xfId="15" applyNumberFormat="1" applyAlignment="1">
      <alignment/>
    </xf>
    <xf numFmtId="171" fontId="0" fillId="0" borderId="1" xfId="15" applyNumberFormat="1" applyBorder="1" applyAlignment="1">
      <alignment/>
    </xf>
    <xf numFmtId="0" fontId="0" fillId="0" borderId="0" xfId="15" applyNumberFormat="1" applyAlignment="1">
      <alignment horizontal="center"/>
    </xf>
    <xf numFmtId="43" fontId="0" fillId="0" borderId="0" xfId="15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9" fontId="1" fillId="0" borderId="0" xfId="17" applyFont="1" applyAlignment="1">
      <alignment/>
    </xf>
    <xf numFmtId="49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5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4.140625" style="0" customWidth="1"/>
    <col min="2" max="2" width="3.8515625" style="0" customWidth="1"/>
    <col min="3" max="3" width="37.8515625" style="0" bestFit="1" customWidth="1"/>
    <col min="4" max="4" width="16.8515625" style="0" customWidth="1"/>
    <col min="5" max="5" width="17.28125" style="0" bestFit="1" customWidth="1"/>
    <col min="6" max="6" width="18.00390625" style="0" customWidth="1"/>
    <col min="7" max="7" width="17.28125" style="0" bestFit="1" customWidth="1"/>
  </cols>
  <sheetData>
    <row r="1" s="1" customFormat="1" ht="12.75"/>
    <row r="2" spans="1:7" s="1" customFormat="1" ht="12.75" customHeight="1">
      <c r="A2" s="33" t="s">
        <v>0</v>
      </c>
      <c r="B2" s="33"/>
      <c r="C2" s="33"/>
      <c r="D2" s="33"/>
      <c r="E2" s="33"/>
      <c r="F2" s="33"/>
      <c r="G2" s="33"/>
    </row>
    <row r="3" spans="1:7" s="1" customFormat="1" ht="12.75" customHeight="1">
      <c r="A3" s="33" t="s">
        <v>40</v>
      </c>
      <c r="B3" s="33"/>
      <c r="C3" s="33"/>
      <c r="D3" s="33"/>
      <c r="E3" s="33"/>
      <c r="F3" s="33"/>
      <c r="G3" s="33"/>
    </row>
    <row r="4" s="1" customFormat="1" ht="12.75" customHeight="1"/>
    <row r="5" spans="1:7" s="1" customFormat="1" ht="12.75" customHeight="1">
      <c r="A5" s="2" t="s">
        <v>1</v>
      </c>
      <c r="G5" s="7"/>
    </row>
    <row r="6" s="1" customFormat="1" ht="12.75" customHeight="1"/>
    <row r="7" s="1" customFormat="1" ht="12.75" customHeight="1">
      <c r="A7" s="2" t="s">
        <v>81</v>
      </c>
    </row>
    <row r="8" s="1" customFormat="1" ht="12.75" customHeight="1">
      <c r="A8" s="2" t="s">
        <v>73</v>
      </c>
    </row>
    <row r="9" s="1" customFormat="1" ht="12.75" customHeight="1"/>
    <row r="10" s="1" customFormat="1" ht="12.75" customHeight="1">
      <c r="A10" s="2" t="s">
        <v>39</v>
      </c>
    </row>
    <row r="11" s="1" customFormat="1" ht="12.75" customHeight="1"/>
    <row r="12" spans="4:7" s="1" customFormat="1" ht="12.75" customHeight="1">
      <c r="D12" s="32" t="s">
        <v>74</v>
      </c>
      <c r="E12" s="32"/>
      <c r="F12" s="32" t="s">
        <v>2</v>
      </c>
      <c r="G12" s="32"/>
    </row>
    <row r="13" spans="4:7" s="1" customFormat="1" ht="12.75" customHeight="1">
      <c r="D13" s="3" t="s">
        <v>3</v>
      </c>
      <c r="E13" s="3" t="s">
        <v>4</v>
      </c>
      <c r="F13" s="3" t="s">
        <v>5</v>
      </c>
      <c r="G13" s="3" t="s">
        <v>4</v>
      </c>
    </row>
    <row r="14" spans="4:7" s="1" customFormat="1" ht="12.75" customHeight="1">
      <c r="D14" s="3" t="s">
        <v>6</v>
      </c>
      <c r="E14" s="3" t="s">
        <v>7</v>
      </c>
      <c r="F14" s="3" t="s">
        <v>8</v>
      </c>
      <c r="G14" s="3" t="s">
        <v>7</v>
      </c>
    </row>
    <row r="15" spans="4:7" s="1" customFormat="1" ht="12.75" customHeight="1">
      <c r="D15" s="3" t="s">
        <v>9</v>
      </c>
      <c r="E15" s="3" t="s">
        <v>9</v>
      </c>
      <c r="F15" s="3" t="s">
        <v>10</v>
      </c>
      <c r="G15" s="3" t="s">
        <v>11</v>
      </c>
    </row>
    <row r="16" spans="4:7" s="1" customFormat="1" ht="12.75" customHeight="1">
      <c r="D16" s="10" t="s">
        <v>80</v>
      </c>
      <c r="E16" s="10" t="s">
        <v>70</v>
      </c>
      <c r="F16" s="10" t="s">
        <v>80</v>
      </c>
      <c r="G16" s="10" t="s">
        <v>70</v>
      </c>
    </row>
    <row r="17" spans="4:7" s="1" customFormat="1" ht="12.75" customHeight="1">
      <c r="D17" s="3" t="s">
        <v>12</v>
      </c>
      <c r="E17" s="3" t="s">
        <v>12</v>
      </c>
      <c r="F17" s="3" t="s">
        <v>12</v>
      </c>
      <c r="G17" s="3" t="s">
        <v>12</v>
      </c>
    </row>
    <row r="18" spans="4:7" s="1" customFormat="1" ht="12.75" customHeight="1">
      <c r="D18" s="4"/>
      <c r="E18" s="4"/>
      <c r="F18" s="4"/>
      <c r="G18" s="4"/>
    </row>
    <row r="19" spans="1:7" s="1" customFormat="1" ht="12.75" customHeight="1">
      <c r="A19" s="1">
        <v>1</v>
      </c>
      <c r="B19" s="1" t="s">
        <v>13</v>
      </c>
      <c r="C19" s="1" t="s">
        <v>82</v>
      </c>
      <c r="D19" s="4">
        <v>20802</v>
      </c>
      <c r="E19" s="4">
        <v>17754</v>
      </c>
      <c r="F19" s="4">
        <v>20802</v>
      </c>
      <c r="G19" s="4">
        <v>17754</v>
      </c>
    </row>
    <row r="20" spans="4:7" s="1" customFormat="1" ht="12.75" customHeight="1">
      <c r="D20" s="4"/>
      <c r="E20" s="4"/>
      <c r="F20" s="4"/>
      <c r="G20" s="4"/>
    </row>
    <row r="21" spans="2:7" s="1" customFormat="1" ht="12.75" customHeight="1">
      <c r="B21" s="1" t="s">
        <v>14</v>
      </c>
      <c r="C21" s="1" t="s">
        <v>15</v>
      </c>
      <c r="D21" s="4">
        <v>0</v>
      </c>
      <c r="E21" s="4">
        <v>0</v>
      </c>
      <c r="F21" s="4">
        <v>0</v>
      </c>
      <c r="G21" s="4">
        <v>0</v>
      </c>
    </row>
    <row r="22" spans="4:7" s="1" customFormat="1" ht="12.75" customHeight="1">
      <c r="D22" s="4"/>
      <c r="E22" s="4"/>
      <c r="F22" s="4"/>
      <c r="G22" s="4"/>
    </row>
    <row r="23" spans="2:7" s="1" customFormat="1" ht="12.75" customHeight="1">
      <c r="B23" s="1" t="s">
        <v>16</v>
      </c>
      <c r="C23" s="1" t="s">
        <v>83</v>
      </c>
      <c r="D23" s="4">
        <v>0</v>
      </c>
      <c r="E23" s="4">
        <v>0</v>
      </c>
      <c r="F23" s="4">
        <v>0</v>
      </c>
      <c r="G23" s="4">
        <v>0</v>
      </c>
    </row>
    <row r="24" spans="4:7" s="1" customFormat="1" ht="12.75" customHeight="1">
      <c r="D24" s="4"/>
      <c r="E24" s="4"/>
      <c r="F24" s="4"/>
      <c r="G24" s="4"/>
    </row>
    <row r="25" spans="1:7" s="1" customFormat="1" ht="12.75" customHeight="1">
      <c r="A25" s="1">
        <v>2</v>
      </c>
      <c r="B25" s="1" t="s">
        <v>13</v>
      </c>
      <c r="C25" s="1" t="s">
        <v>84</v>
      </c>
      <c r="D25" s="4"/>
      <c r="E25" s="4"/>
      <c r="F25" s="4"/>
      <c r="G25" s="4"/>
    </row>
    <row r="26" spans="3:7" s="1" customFormat="1" ht="12.75" customHeight="1">
      <c r="C26" s="1" t="s">
        <v>85</v>
      </c>
      <c r="D26" s="4"/>
      <c r="E26" s="4"/>
      <c r="F26" s="4"/>
      <c r="G26" s="4"/>
    </row>
    <row r="27" spans="3:7" s="1" customFormat="1" ht="12.75" customHeight="1">
      <c r="C27" s="1" t="s">
        <v>86</v>
      </c>
      <c r="D27" s="4">
        <f>+D36+D31+D29</f>
        <v>2526</v>
      </c>
      <c r="E27" s="4">
        <f>+E36+E31+E29</f>
        <v>2299</v>
      </c>
      <c r="F27" s="4">
        <f>+F36+F31+F29</f>
        <v>2526</v>
      </c>
      <c r="G27" s="4">
        <f>+G36+G31+G29</f>
        <v>2299</v>
      </c>
    </row>
    <row r="28" spans="4:7" s="1" customFormat="1" ht="12.75" customHeight="1">
      <c r="D28" s="4"/>
      <c r="E28" s="4"/>
      <c r="F28" s="4"/>
      <c r="G28" s="4"/>
    </row>
    <row r="29" spans="2:7" s="1" customFormat="1" ht="12.75" customHeight="1">
      <c r="B29" s="1" t="s">
        <v>14</v>
      </c>
      <c r="C29" s="1" t="s">
        <v>87</v>
      </c>
      <c r="D29" s="4">
        <v>558</v>
      </c>
      <c r="E29" s="4">
        <v>632</v>
      </c>
      <c r="F29" s="4">
        <v>558</v>
      </c>
      <c r="G29" s="4">
        <v>632</v>
      </c>
    </row>
    <row r="30" spans="4:7" s="1" customFormat="1" ht="12.75" customHeight="1">
      <c r="D30" s="4"/>
      <c r="E30" s="4"/>
      <c r="F30" s="4"/>
      <c r="G30" s="4"/>
    </row>
    <row r="31" spans="2:7" s="1" customFormat="1" ht="12.75" customHeight="1">
      <c r="B31" s="1" t="s">
        <v>16</v>
      </c>
      <c r="C31" s="1" t="s">
        <v>17</v>
      </c>
      <c r="D31" s="4">
        <f>103+1817</f>
        <v>1920</v>
      </c>
      <c r="E31" s="4">
        <v>1567</v>
      </c>
      <c r="F31" s="4">
        <f>103+1817</f>
        <v>1920</v>
      </c>
      <c r="G31" s="4">
        <v>1567</v>
      </c>
    </row>
    <row r="32" spans="4:7" s="1" customFormat="1" ht="12.75" customHeight="1">
      <c r="D32" s="4"/>
      <c r="E32" s="4"/>
      <c r="F32" s="4"/>
      <c r="G32" s="4"/>
    </row>
    <row r="33" spans="2:7" s="1" customFormat="1" ht="12.75" customHeight="1">
      <c r="B33" s="1" t="s">
        <v>18</v>
      </c>
      <c r="C33" s="1" t="s">
        <v>19</v>
      </c>
      <c r="D33" s="4">
        <v>0</v>
      </c>
      <c r="E33" s="4">
        <v>0</v>
      </c>
      <c r="F33" s="4">
        <v>0</v>
      </c>
      <c r="G33" s="4">
        <v>0</v>
      </c>
    </row>
    <row r="34" spans="4:7" s="1" customFormat="1" ht="12.75" customHeight="1">
      <c r="D34" s="4"/>
      <c r="E34" s="4"/>
      <c r="F34" s="4"/>
      <c r="G34" s="4"/>
    </row>
    <row r="35" spans="2:7" s="1" customFormat="1" ht="12.75" customHeight="1">
      <c r="B35" s="1" t="s">
        <v>20</v>
      </c>
      <c r="C35" s="1" t="s">
        <v>88</v>
      </c>
      <c r="D35" s="4"/>
      <c r="E35" s="4"/>
      <c r="F35" s="4"/>
      <c r="G35" s="4"/>
    </row>
    <row r="36" spans="3:7" s="1" customFormat="1" ht="12.75" customHeight="1">
      <c r="C36" s="1" t="s">
        <v>89</v>
      </c>
      <c r="D36" s="4">
        <f>55-7</f>
        <v>48</v>
      </c>
      <c r="E36" s="4">
        <v>100</v>
      </c>
      <c r="F36" s="4">
        <f>55-7</f>
        <v>48</v>
      </c>
      <c r="G36" s="4">
        <v>100</v>
      </c>
    </row>
    <row r="37" spans="4:7" s="1" customFormat="1" ht="12.75" customHeight="1">
      <c r="D37" s="4"/>
      <c r="E37" s="4"/>
      <c r="F37" s="4"/>
      <c r="G37" s="4"/>
    </row>
    <row r="38" spans="2:7" s="1" customFormat="1" ht="12.75" customHeight="1">
      <c r="B38" s="1" t="s">
        <v>21</v>
      </c>
      <c r="C38" s="1" t="s">
        <v>90</v>
      </c>
      <c r="D38" s="4"/>
      <c r="E38" s="4"/>
      <c r="F38" s="4"/>
      <c r="G38" s="4"/>
    </row>
    <row r="39" spans="3:7" s="1" customFormat="1" ht="12.75" customHeight="1">
      <c r="C39" s="1" t="s">
        <v>22</v>
      </c>
      <c r="D39" s="4">
        <v>0</v>
      </c>
      <c r="E39" s="4">
        <v>0</v>
      </c>
      <c r="F39" s="4">
        <v>0</v>
      </c>
      <c r="G39" s="4">
        <v>0</v>
      </c>
    </row>
    <row r="40" spans="4:7" s="1" customFormat="1" ht="12.75" customHeight="1">
      <c r="D40" s="4"/>
      <c r="E40" s="4"/>
      <c r="F40" s="4"/>
      <c r="G40" s="4"/>
    </row>
    <row r="41" spans="2:7" s="1" customFormat="1" ht="12.75" customHeight="1">
      <c r="B41" s="1" t="s">
        <v>23</v>
      </c>
      <c r="C41" s="1" t="s">
        <v>91</v>
      </c>
      <c r="D41" s="4"/>
      <c r="E41" s="4"/>
      <c r="F41" s="4"/>
      <c r="G41" s="4"/>
    </row>
    <row r="42" spans="3:7" s="1" customFormat="1" ht="12.75" customHeight="1">
      <c r="C42" s="1" t="s">
        <v>24</v>
      </c>
      <c r="D42" s="4">
        <f>+D36+D39</f>
        <v>48</v>
      </c>
      <c r="E42" s="4">
        <f>+E36+E39</f>
        <v>100</v>
      </c>
      <c r="F42" s="4">
        <f>+F36+F39</f>
        <v>48</v>
      </c>
      <c r="G42" s="4">
        <f>+G36+G39</f>
        <v>100</v>
      </c>
    </row>
    <row r="43" spans="4:7" s="1" customFormat="1" ht="12.75" customHeight="1">
      <c r="D43" s="4"/>
      <c r="E43" s="4"/>
      <c r="F43" s="4"/>
      <c r="G43" s="4"/>
    </row>
    <row r="44" spans="2:7" s="1" customFormat="1" ht="12.75" customHeight="1">
      <c r="B44" s="1" t="s">
        <v>25</v>
      </c>
      <c r="C44" s="1" t="s">
        <v>92</v>
      </c>
      <c r="D44" s="4">
        <v>0</v>
      </c>
      <c r="E44" s="4">
        <v>0</v>
      </c>
      <c r="F44" s="4">
        <v>0</v>
      </c>
      <c r="G44" s="4">
        <v>0</v>
      </c>
    </row>
    <row r="45" spans="4:7" s="1" customFormat="1" ht="12.75" customHeight="1">
      <c r="D45" s="4"/>
      <c r="E45" s="4"/>
      <c r="F45" s="4"/>
      <c r="G45" s="4"/>
    </row>
    <row r="46" spans="2:7" s="1" customFormat="1" ht="12.75" customHeight="1">
      <c r="B46" s="1" t="s">
        <v>27</v>
      </c>
      <c r="C46" s="1" t="s">
        <v>93</v>
      </c>
      <c r="D46" s="4"/>
      <c r="E46" s="4"/>
      <c r="F46" s="4"/>
      <c r="G46" s="4"/>
    </row>
    <row r="47" spans="3:7" s="1" customFormat="1" ht="12.75" customHeight="1">
      <c r="C47" s="5" t="s">
        <v>28</v>
      </c>
      <c r="D47" s="4">
        <f>+D42+D44</f>
        <v>48</v>
      </c>
      <c r="E47" s="4">
        <f>+E42+E44</f>
        <v>100</v>
      </c>
      <c r="F47" s="4">
        <f>+F42+F44</f>
        <v>48</v>
      </c>
      <c r="G47" s="4">
        <f>+G42+G44</f>
        <v>100</v>
      </c>
    </row>
    <row r="48" spans="4:7" s="1" customFormat="1" ht="12.75" customHeight="1">
      <c r="D48" s="4"/>
      <c r="E48" s="4"/>
      <c r="F48" s="4"/>
      <c r="G48" s="4"/>
    </row>
    <row r="49" spans="3:7" s="1" customFormat="1" ht="12.75" customHeight="1">
      <c r="C49" s="1" t="s">
        <v>29</v>
      </c>
      <c r="D49" s="4">
        <v>0</v>
      </c>
      <c r="E49" s="4">
        <v>0</v>
      </c>
      <c r="F49" s="4">
        <v>0</v>
      </c>
      <c r="G49" s="4">
        <v>0</v>
      </c>
    </row>
    <row r="50" spans="4:7" s="1" customFormat="1" ht="12.75" customHeight="1">
      <c r="D50" s="4"/>
      <c r="E50" s="4"/>
      <c r="F50" s="4"/>
      <c r="G50" s="4"/>
    </row>
    <row r="51" spans="2:7" s="1" customFormat="1" ht="12.75" customHeight="1">
      <c r="B51" s="1" t="s">
        <v>30</v>
      </c>
      <c r="C51" s="1" t="s">
        <v>94</v>
      </c>
      <c r="D51" s="4">
        <v>0</v>
      </c>
      <c r="E51" s="4">
        <v>0</v>
      </c>
      <c r="F51" s="4">
        <v>0</v>
      </c>
      <c r="G51" s="4">
        <v>0</v>
      </c>
    </row>
    <row r="52" spans="4:7" s="1" customFormat="1" ht="12.75" customHeight="1">
      <c r="D52" s="4"/>
      <c r="E52" s="4"/>
      <c r="F52" s="4"/>
      <c r="G52" s="4"/>
    </row>
    <row r="53" spans="2:7" s="1" customFormat="1" ht="12.75" customHeight="1">
      <c r="B53" s="1" t="s">
        <v>32</v>
      </c>
      <c r="C53" s="1" t="s">
        <v>95</v>
      </c>
      <c r="D53" s="4"/>
      <c r="E53" s="4"/>
      <c r="F53" s="4"/>
      <c r="G53" s="4"/>
    </row>
    <row r="54" spans="3:7" s="1" customFormat="1" ht="12.75" customHeight="1">
      <c r="C54" s="1" t="s">
        <v>31</v>
      </c>
      <c r="D54" s="4">
        <f>+D47-D49+D51</f>
        <v>48</v>
      </c>
      <c r="E54" s="4">
        <f>+E47-E49+E51</f>
        <v>100</v>
      </c>
      <c r="F54" s="4">
        <f>+F47-F49+F51</f>
        <v>48</v>
      </c>
      <c r="G54" s="4">
        <f>+G47-G49+G51</f>
        <v>100</v>
      </c>
    </row>
    <row r="55" spans="4:7" s="1" customFormat="1" ht="12.75" customHeight="1">
      <c r="D55" s="4"/>
      <c r="E55" s="4"/>
      <c r="F55" s="4"/>
      <c r="G55" s="4"/>
    </row>
    <row r="56" spans="2:7" s="1" customFormat="1" ht="12.75" customHeight="1">
      <c r="B56" s="1" t="s">
        <v>37</v>
      </c>
      <c r="C56" s="1" t="s">
        <v>33</v>
      </c>
      <c r="D56" s="4">
        <v>0</v>
      </c>
      <c r="E56" s="4">
        <v>0</v>
      </c>
      <c r="F56" s="4">
        <v>0</v>
      </c>
      <c r="G56" s="4">
        <v>0</v>
      </c>
    </row>
    <row r="57" spans="3:7" s="1" customFormat="1" ht="12.75" customHeight="1">
      <c r="C57" s="1" t="s">
        <v>34</v>
      </c>
      <c r="D57" s="4">
        <v>0</v>
      </c>
      <c r="E57" s="4">
        <v>0</v>
      </c>
      <c r="F57" s="4">
        <v>0</v>
      </c>
      <c r="G57" s="4">
        <v>0</v>
      </c>
    </row>
    <row r="58" spans="3:7" s="1" customFormat="1" ht="12.75" customHeight="1">
      <c r="C58" s="1" t="s">
        <v>35</v>
      </c>
      <c r="D58" s="4">
        <v>0</v>
      </c>
      <c r="E58" s="4">
        <v>0</v>
      </c>
      <c r="F58" s="4">
        <v>0</v>
      </c>
      <c r="G58" s="4">
        <v>0</v>
      </c>
    </row>
    <row r="59" spans="3:7" s="1" customFormat="1" ht="12.75" customHeight="1">
      <c r="C59" s="6" t="s">
        <v>36</v>
      </c>
      <c r="D59" s="4"/>
      <c r="E59" s="4"/>
      <c r="F59" s="4"/>
      <c r="G59" s="4"/>
    </row>
    <row r="60" spans="4:7" s="1" customFormat="1" ht="12.75" customHeight="1">
      <c r="D60" s="4"/>
      <c r="E60" s="4"/>
      <c r="F60" s="4"/>
      <c r="G60" s="4"/>
    </row>
    <row r="61" spans="2:7" ht="12.75">
      <c r="B61" t="s">
        <v>96</v>
      </c>
      <c r="C61" t="s">
        <v>97</v>
      </c>
      <c r="D61" s="27">
        <f>SUM(D54-D56-D57-D58)</f>
        <v>48</v>
      </c>
      <c r="E61" s="27">
        <f>SUM(E54-E56-E57-E58)</f>
        <v>100</v>
      </c>
      <c r="F61" s="27">
        <f>SUM(F54-F56-F57-F58)</f>
        <v>48</v>
      </c>
      <c r="G61" s="27">
        <f>SUM(G54-G56-G57-G58)</f>
        <v>100</v>
      </c>
    </row>
    <row r="62" ht="12.75">
      <c r="C62" t="s">
        <v>98</v>
      </c>
    </row>
    <row r="63" spans="4:7" s="1" customFormat="1" ht="12.75" customHeight="1">
      <c r="D63" s="4"/>
      <c r="E63" s="4"/>
      <c r="F63" s="4"/>
      <c r="G63" s="4"/>
    </row>
    <row r="64" spans="1:7" s="1" customFormat="1" ht="12.75" customHeight="1">
      <c r="A64" s="1">
        <v>3</v>
      </c>
      <c r="B64" s="1" t="s">
        <v>13</v>
      </c>
      <c r="C64" s="1" t="s">
        <v>99</v>
      </c>
      <c r="D64" s="4"/>
      <c r="E64" s="4"/>
      <c r="F64" s="4"/>
      <c r="G64" s="4"/>
    </row>
    <row r="65" spans="3:7" s="1" customFormat="1" ht="12.75" customHeight="1">
      <c r="C65" s="1" t="s">
        <v>100</v>
      </c>
      <c r="D65" s="4"/>
      <c r="E65" s="4"/>
      <c r="F65" s="4"/>
      <c r="G65" s="4"/>
    </row>
    <row r="66" spans="3:7" s="1" customFormat="1" ht="12.75" customHeight="1">
      <c r="C66" s="1" t="s">
        <v>101</v>
      </c>
      <c r="D66" s="4"/>
      <c r="E66" s="4"/>
      <c r="F66" s="4"/>
      <c r="G66" s="4"/>
    </row>
    <row r="67" spans="4:7" s="1" customFormat="1" ht="12.75" customHeight="1">
      <c r="D67" s="4"/>
      <c r="E67" s="4"/>
      <c r="F67" s="4"/>
      <c r="G67" s="4"/>
    </row>
    <row r="68" spans="3:7" s="1" customFormat="1" ht="12.75" customHeight="1">
      <c r="C68" s="1" t="s">
        <v>102</v>
      </c>
      <c r="D68" s="4"/>
      <c r="E68" s="4"/>
      <c r="F68" s="4"/>
      <c r="G68" s="4"/>
    </row>
    <row r="69" spans="3:7" s="1" customFormat="1" ht="12.75" customHeight="1">
      <c r="C69" s="5" t="s">
        <v>38</v>
      </c>
      <c r="D69" s="8">
        <v>0.24</v>
      </c>
      <c r="E69" s="8">
        <v>0.5</v>
      </c>
      <c r="F69" s="8">
        <v>0.24</v>
      </c>
      <c r="G69" s="8">
        <v>0.5</v>
      </c>
    </row>
    <row r="70" spans="4:7" s="1" customFormat="1" ht="12.75" customHeight="1">
      <c r="D70" s="4"/>
      <c r="E70" s="4"/>
      <c r="F70" s="4"/>
      <c r="G70" s="4"/>
    </row>
    <row r="71" spans="3:7" s="1" customFormat="1" ht="12.75" customHeight="1">
      <c r="C71" s="1" t="s">
        <v>103</v>
      </c>
      <c r="D71" s="4"/>
      <c r="E71" s="4"/>
      <c r="F71" s="4"/>
      <c r="G71" s="4"/>
    </row>
    <row r="72" spans="3:7" s="1" customFormat="1" ht="12.75" customHeight="1">
      <c r="C72" s="1" t="s">
        <v>38</v>
      </c>
      <c r="D72" s="31" t="s">
        <v>151</v>
      </c>
      <c r="E72" s="31" t="s">
        <v>151</v>
      </c>
      <c r="F72" s="31" t="s">
        <v>151</v>
      </c>
      <c r="G72" s="31" t="s">
        <v>151</v>
      </c>
    </row>
    <row r="73" spans="4:7" s="1" customFormat="1" ht="12.75" customHeight="1">
      <c r="D73" s="4"/>
      <c r="E73" s="4"/>
      <c r="F73" s="4"/>
      <c r="G73" s="4"/>
    </row>
    <row r="74" spans="1:7" s="1" customFormat="1" ht="12.75" customHeight="1" hidden="1">
      <c r="A74" s="1">
        <v>4</v>
      </c>
      <c r="B74" s="1" t="s">
        <v>13</v>
      </c>
      <c r="C74" s="1" t="s">
        <v>75</v>
      </c>
      <c r="D74" s="4">
        <v>0</v>
      </c>
      <c r="E74" s="4">
        <v>0</v>
      </c>
      <c r="F74" s="4">
        <v>0</v>
      </c>
      <c r="G74" s="4">
        <v>0</v>
      </c>
    </row>
    <row r="75" spans="2:7" s="1" customFormat="1" ht="12.75" customHeight="1" hidden="1">
      <c r="B75" s="1" t="s">
        <v>14</v>
      </c>
      <c r="C75" s="1" t="s">
        <v>76</v>
      </c>
      <c r="D75" s="4">
        <v>0</v>
      </c>
      <c r="E75" s="4">
        <v>0</v>
      </c>
      <c r="F75" s="4">
        <v>0</v>
      </c>
      <c r="G75" s="4">
        <v>0</v>
      </c>
    </row>
    <row r="76" spans="4:7" s="1" customFormat="1" ht="12.75" customHeight="1" hidden="1">
      <c r="D76" s="34"/>
      <c r="E76" s="34"/>
      <c r="F76" s="34"/>
      <c r="G76" s="34"/>
    </row>
    <row r="77" spans="1:7" s="1" customFormat="1" ht="12.75" customHeight="1" hidden="1">
      <c r="A77" s="1">
        <v>5</v>
      </c>
      <c r="C77" s="1" t="s">
        <v>77</v>
      </c>
      <c r="D77" s="34" t="s">
        <v>78</v>
      </c>
      <c r="E77" s="34"/>
      <c r="F77" s="34" t="s">
        <v>79</v>
      </c>
      <c r="G77" s="34"/>
    </row>
    <row r="78" spans="4:7" s="1" customFormat="1" ht="12.75" customHeight="1" hidden="1">
      <c r="D78" s="26">
        <v>2.4</v>
      </c>
      <c r="E78" s="4"/>
      <c r="F78" s="26">
        <v>2.4</v>
      </c>
      <c r="G78" s="4"/>
    </row>
    <row r="79" spans="4:7" s="1" customFormat="1" ht="12.75" customHeight="1" hidden="1">
      <c r="D79" s="4"/>
      <c r="E79" s="4"/>
      <c r="F79" s="4"/>
      <c r="G79" s="4"/>
    </row>
    <row r="80" spans="4:7" s="1" customFormat="1" ht="12.75" customHeight="1" hidden="1">
      <c r="D80" s="4"/>
      <c r="E80" s="4"/>
      <c r="F80" s="4"/>
      <c r="G80" s="4"/>
    </row>
    <row r="81" spans="1:7" s="9" customFormat="1" ht="12.75" customHeight="1">
      <c r="A81" s="1">
        <v>4</v>
      </c>
      <c r="B81" s="1" t="s">
        <v>13</v>
      </c>
      <c r="C81" s="1" t="s">
        <v>75</v>
      </c>
      <c r="D81" s="35" t="s">
        <v>151</v>
      </c>
      <c r="E81" s="35" t="s">
        <v>151</v>
      </c>
      <c r="F81" s="35" t="s">
        <v>151</v>
      </c>
      <c r="G81" s="35" t="s">
        <v>151</v>
      </c>
    </row>
    <row r="82" spans="2:7" s="1" customFormat="1" ht="12.75">
      <c r="B82" s="1" t="s">
        <v>14</v>
      </c>
      <c r="C82" s="1" t="s">
        <v>152</v>
      </c>
      <c r="D82" s="35" t="s">
        <v>151</v>
      </c>
      <c r="E82" s="35" t="s">
        <v>151</v>
      </c>
      <c r="F82" s="35" t="s">
        <v>151</v>
      </c>
      <c r="G82" s="35" t="s">
        <v>151</v>
      </c>
    </row>
    <row r="83" spans="4:7" s="1" customFormat="1" ht="12.75">
      <c r="D83" s="35"/>
      <c r="E83" s="35"/>
      <c r="F83" s="35"/>
      <c r="G83" s="35"/>
    </row>
    <row r="84" spans="4:7" s="1" customFormat="1" ht="12.75">
      <c r="D84" s="36" t="s">
        <v>153</v>
      </c>
      <c r="E84" s="36"/>
      <c r="F84" s="36" t="s">
        <v>154</v>
      </c>
      <c r="G84" s="36"/>
    </row>
    <row r="85" spans="1:6" ht="12.75">
      <c r="A85">
        <v>5</v>
      </c>
      <c r="C85" t="s">
        <v>77</v>
      </c>
      <c r="D85">
        <v>2.73</v>
      </c>
      <c r="F85">
        <v>2.73</v>
      </c>
    </row>
  </sheetData>
  <mergeCells count="9">
    <mergeCell ref="D84:E84"/>
    <mergeCell ref="F84:G84"/>
    <mergeCell ref="D12:E12"/>
    <mergeCell ref="F12:G12"/>
    <mergeCell ref="A2:G2"/>
    <mergeCell ref="D76:G76"/>
    <mergeCell ref="A3:G3"/>
    <mergeCell ref="D77:E77"/>
    <mergeCell ref="F77:G77"/>
  </mergeCells>
  <printOptions horizontalCentered="1"/>
  <pageMargins left="0.5" right="0" top="0.25" bottom="0" header="0.5" footer="0.5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3"/>
  <sheetViews>
    <sheetView workbookViewId="0" topLeftCell="A102">
      <selection activeCell="C114" sqref="C114"/>
    </sheetView>
  </sheetViews>
  <sheetFormatPr defaultColWidth="9.140625" defaultRowHeight="12.75"/>
  <cols>
    <col min="1" max="1" width="7.57421875" style="1" customWidth="1"/>
    <col min="3" max="3" width="32.57421875" style="0" customWidth="1"/>
    <col min="4" max="4" width="14.8515625" style="0" bestFit="1" customWidth="1"/>
    <col min="5" max="5" width="11.28125" style="0" bestFit="1" customWidth="1"/>
    <col min="6" max="6" width="11.28125" style="0" customWidth="1"/>
    <col min="7" max="7" width="9.8515625" style="0" customWidth="1"/>
  </cols>
  <sheetData>
    <row r="1" spans="1:7" ht="12.75">
      <c r="A1" s="33" t="s">
        <v>0</v>
      </c>
      <c r="B1" s="33"/>
      <c r="C1" s="33"/>
      <c r="D1" s="33"/>
      <c r="E1" s="33"/>
      <c r="F1" s="33"/>
      <c r="G1" s="33"/>
    </row>
    <row r="2" spans="1:7" ht="12.75">
      <c r="A2" s="33" t="s">
        <v>40</v>
      </c>
      <c r="B2" s="33"/>
      <c r="C2" s="33"/>
      <c r="D2" s="33"/>
      <c r="E2" s="33"/>
      <c r="F2" s="33"/>
      <c r="G2" s="33"/>
    </row>
    <row r="3" ht="12.75">
      <c r="A3" s="2" t="s">
        <v>69</v>
      </c>
    </row>
    <row r="5" spans="1:2" s="2" customFormat="1" ht="12.75">
      <c r="A5" s="28">
        <v>1</v>
      </c>
      <c r="B5" s="2" t="s">
        <v>104</v>
      </c>
    </row>
    <row r="6" spans="1:2" ht="18" customHeight="1">
      <c r="A6" s="10"/>
      <c r="B6" t="s">
        <v>105</v>
      </c>
    </row>
    <row r="7" spans="1:2" ht="12.75">
      <c r="A7" s="10"/>
      <c r="B7" t="s">
        <v>126</v>
      </c>
    </row>
    <row r="8" spans="1:2" ht="12.75">
      <c r="A8" s="10"/>
      <c r="B8" t="s">
        <v>140</v>
      </c>
    </row>
    <row r="9" ht="12.75">
      <c r="A9" s="10"/>
    </row>
    <row r="10" spans="1:2" s="2" customFormat="1" ht="12.75">
      <c r="A10" s="28">
        <v>2</v>
      </c>
      <c r="B10" s="2" t="s">
        <v>106</v>
      </c>
    </row>
    <row r="11" spans="1:2" ht="18" customHeight="1">
      <c r="A11" s="10"/>
      <c r="B11" t="s">
        <v>141</v>
      </c>
    </row>
    <row r="12" ht="12.75">
      <c r="A12" s="10"/>
    </row>
    <row r="13" spans="1:2" s="2" customFormat="1" ht="12.75">
      <c r="A13" s="28">
        <v>3</v>
      </c>
      <c r="B13" s="2" t="s">
        <v>107</v>
      </c>
    </row>
    <row r="14" spans="1:2" ht="18" customHeight="1">
      <c r="A14" s="10"/>
      <c r="B14" t="s">
        <v>58</v>
      </c>
    </row>
    <row r="15" ht="12.75">
      <c r="A15" s="10"/>
    </row>
    <row r="16" spans="1:2" s="2" customFormat="1" ht="12.75">
      <c r="A16" s="28">
        <v>4</v>
      </c>
      <c r="B16" s="2" t="s">
        <v>26</v>
      </c>
    </row>
    <row r="17" spans="1:2" ht="15.75" customHeight="1">
      <c r="A17" s="10"/>
      <c r="B17" t="s">
        <v>134</v>
      </c>
    </row>
    <row r="18" spans="1:2" ht="12.75">
      <c r="A18" s="10"/>
      <c r="B18" t="s">
        <v>135</v>
      </c>
    </row>
    <row r="19" ht="12.75">
      <c r="A19" s="10"/>
    </row>
    <row r="20" spans="1:2" s="2" customFormat="1" ht="12.75">
      <c r="A20" s="28">
        <v>5</v>
      </c>
      <c r="B20" s="2" t="s">
        <v>108</v>
      </c>
    </row>
    <row r="21" spans="1:2" ht="15.75" customHeight="1">
      <c r="A21" s="10"/>
      <c r="B21" t="s">
        <v>68</v>
      </c>
    </row>
    <row r="22" ht="12.75">
      <c r="A22" s="10"/>
    </row>
    <row r="23" spans="1:2" s="2" customFormat="1" ht="12.75">
      <c r="A23" s="28">
        <v>6</v>
      </c>
      <c r="B23" s="2" t="s">
        <v>109</v>
      </c>
    </row>
    <row r="24" spans="2:3" ht="17.25" customHeight="1">
      <c r="B24" t="s">
        <v>13</v>
      </c>
      <c r="C24" t="s">
        <v>142</v>
      </c>
    </row>
    <row r="25" spans="1:3" ht="12.75">
      <c r="A25" s="10"/>
      <c r="C25" t="s">
        <v>59</v>
      </c>
    </row>
    <row r="26" ht="12.75">
      <c r="A26" s="10"/>
    </row>
    <row r="27" spans="1:3" ht="12.75">
      <c r="A27" s="10"/>
      <c r="B27" t="s">
        <v>14</v>
      </c>
      <c r="C27" t="s">
        <v>60</v>
      </c>
    </row>
    <row r="28" spans="1:4" ht="12.75">
      <c r="A28" s="10"/>
      <c r="C28" t="s">
        <v>61</v>
      </c>
      <c r="D28" s="19">
        <v>49995</v>
      </c>
    </row>
    <row r="29" spans="1:4" ht="12.75">
      <c r="A29" s="10"/>
      <c r="C29" t="s">
        <v>62</v>
      </c>
      <c r="D29" s="19">
        <v>49995</v>
      </c>
    </row>
    <row r="30" spans="1:4" ht="12.75">
      <c r="A30" s="10"/>
      <c r="C30" t="s">
        <v>63</v>
      </c>
      <c r="D30" s="19">
        <v>8800</v>
      </c>
    </row>
    <row r="31" spans="1:4" ht="12.75">
      <c r="A31" s="10"/>
      <c r="D31" s="20"/>
    </row>
    <row r="32" spans="1:4" s="2" customFormat="1" ht="13.5" customHeight="1">
      <c r="A32" s="28">
        <v>7</v>
      </c>
      <c r="B32" s="2" t="s">
        <v>110</v>
      </c>
      <c r="D32" s="29"/>
    </row>
    <row r="33" spans="2:4" ht="16.5" customHeight="1">
      <c r="B33" t="s">
        <v>143</v>
      </c>
      <c r="D33" s="20"/>
    </row>
    <row r="34" spans="1:4" ht="12.75">
      <c r="A34" s="10"/>
      <c r="D34" s="20"/>
    </row>
    <row r="35" spans="1:4" s="2" customFormat="1" ht="12.75">
      <c r="A35" s="28">
        <v>8</v>
      </c>
      <c r="B35" s="2" t="s">
        <v>111</v>
      </c>
      <c r="D35" s="29"/>
    </row>
    <row r="36" spans="2:4" ht="15" customHeight="1">
      <c r="B36" t="s">
        <v>64</v>
      </c>
      <c r="D36" s="20"/>
    </row>
    <row r="37" spans="1:4" ht="12.75">
      <c r="A37" s="10"/>
      <c r="D37" s="20"/>
    </row>
    <row r="38" spans="1:2" s="2" customFormat="1" ht="12.75">
      <c r="A38" s="28">
        <v>9</v>
      </c>
      <c r="B38" s="2" t="s">
        <v>113</v>
      </c>
    </row>
    <row r="39" spans="1:2" ht="15.75" customHeight="1">
      <c r="A39" s="10"/>
      <c r="B39" s="1" t="s">
        <v>71</v>
      </c>
    </row>
    <row r="40" spans="1:2" ht="12.75">
      <c r="A40" s="10"/>
      <c r="B40" t="s">
        <v>41</v>
      </c>
    </row>
    <row r="41" ht="12.75">
      <c r="A41" s="10"/>
    </row>
    <row r="42" spans="1:2" s="2" customFormat="1" ht="12.75">
      <c r="A42" s="30" t="s">
        <v>139</v>
      </c>
      <c r="B42" s="2" t="s">
        <v>114</v>
      </c>
    </row>
    <row r="43" spans="2:6" ht="16.5" customHeight="1">
      <c r="B43" s="13" t="s">
        <v>42</v>
      </c>
      <c r="C43" s="12"/>
      <c r="D43" s="12"/>
      <c r="E43" s="12"/>
      <c r="F43" s="12"/>
    </row>
    <row r="44" spans="1:6" ht="12.75">
      <c r="A44" s="18"/>
      <c r="B44" s="11"/>
      <c r="C44" s="12"/>
      <c r="D44" s="12"/>
      <c r="E44" s="12"/>
      <c r="F44" s="12"/>
    </row>
    <row r="45" spans="1:6" ht="12.75">
      <c r="A45" s="18"/>
      <c r="B45" s="13" t="s">
        <v>43</v>
      </c>
      <c r="C45" s="14"/>
      <c r="D45" s="14"/>
      <c r="E45" s="14"/>
      <c r="F45" s="14"/>
    </row>
    <row r="46" spans="1:6" ht="21" customHeight="1">
      <c r="A46" s="18"/>
      <c r="B46" s="15" t="s">
        <v>44</v>
      </c>
      <c r="C46" s="21"/>
      <c r="D46" s="16" t="s">
        <v>45</v>
      </c>
      <c r="E46" s="16" t="s">
        <v>46</v>
      </c>
      <c r="F46" s="16" t="s">
        <v>47</v>
      </c>
    </row>
    <row r="47" spans="1:6" ht="12.75">
      <c r="A47" s="18"/>
      <c r="B47" s="15"/>
      <c r="C47" s="21"/>
      <c r="D47" s="22"/>
      <c r="E47" s="22"/>
      <c r="F47" s="22"/>
    </row>
    <row r="48" spans="1:6" ht="12.75">
      <c r="A48" s="18"/>
      <c r="B48" s="15" t="s">
        <v>48</v>
      </c>
      <c r="C48" s="21"/>
      <c r="D48" s="21">
        <v>1936645</v>
      </c>
      <c r="E48" s="21">
        <v>3535472</v>
      </c>
      <c r="F48" s="21">
        <f>SUM(D48:E48)</f>
        <v>5472117</v>
      </c>
    </row>
    <row r="49" spans="1:6" ht="12.75">
      <c r="A49" s="18"/>
      <c r="B49" s="15" t="s">
        <v>49</v>
      </c>
      <c r="C49" s="21"/>
      <c r="D49" s="21">
        <v>6019000</v>
      </c>
      <c r="E49" s="21">
        <v>17579000</v>
      </c>
      <c r="F49" s="21">
        <f>SUM(D49:E49)</f>
        <v>23598000</v>
      </c>
    </row>
    <row r="50" spans="1:6" ht="12.75">
      <c r="A50" s="18"/>
      <c r="B50" t="s">
        <v>50</v>
      </c>
      <c r="C50" s="23"/>
      <c r="D50" s="23">
        <v>51579</v>
      </c>
      <c r="E50" s="23">
        <v>412731</v>
      </c>
      <c r="F50" s="21">
        <f>SUM(D50:E50)</f>
        <v>464310</v>
      </c>
    </row>
    <row r="51" spans="1:6" ht="12.75">
      <c r="A51" s="18"/>
      <c r="B51" t="s">
        <v>51</v>
      </c>
      <c r="C51" s="23"/>
      <c r="D51" s="23">
        <v>1009952</v>
      </c>
      <c r="E51" s="23">
        <v>1500000</v>
      </c>
      <c r="F51" s="21">
        <f>SUM(D51:E51)</f>
        <v>2509952</v>
      </c>
    </row>
    <row r="52" spans="1:6" ht="13.5" thickBot="1">
      <c r="A52" s="18"/>
      <c r="C52" s="23"/>
      <c r="D52" s="24">
        <f>SUM(D48:D51)</f>
        <v>9017176</v>
      </c>
      <c r="E52" s="24">
        <f>SUM(E48:E51)</f>
        <v>23027203</v>
      </c>
      <c r="F52" s="24">
        <f>SUM(F48:F51)</f>
        <v>32044379</v>
      </c>
    </row>
    <row r="53" spans="1:6" ht="13.5" thickTop="1">
      <c r="A53" s="18"/>
      <c r="C53" s="23"/>
      <c r="D53" s="23"/>
      <c r="E53" s="23"/>
      <c r="F53" s="23"/>
    </row>
    <row r="54" spans="1:6" ht="12.75">
      <c r="A54" s="18"/>
      <c r="C54" s="23"/>
      <c r="D54" s="23"/>
      <c r="E54" s="23"/>
      <c r="F54" s="23"/>
    </row>
    <row r="55" spans="1:6" ht="12.75">
      <c r="A55" s="18"/>
      <c r="C55" s="23"/>
      <c r="D55" s="23"/>
      <c r="E55" s="23"/>
      <c r="F55" s="23"/>
    </row>
    <row r="56" spans="1:6" ht="12.75">
      <c r="A56" s="18"/>
      <c r="C56" s="23"/>
      <c r="D56" s="23"/>
      <c r="E56" s="23"/>
      <c r="F56" s="23"/>
    </row>
    <row r="57" spans="1:6" ht="12.75">
      <c r="A57" s="18"/>
      <c r="C57" s="23"/>
      <c r="D57" s="23"/>
      <c r="E57" s="23"/>
      <c r="F57" s="23"/>
    </row>
    <row r="58" spans="1:6" ht="12.75">
      <c r="A58" s="18"/>
      <c r="C58" s="23"/>
      <c r="D58" s="23"/>
      <c r="E58" s="23"/>
      <c r="F58" s="23"/>
    </row>
    <row r="59" spans="1:7" ht="12.75">
      <c r="A59" s="33" t="s">
        <v>0</v>
      </c>
      <c r="B59" s="33"/>
      <c r="C59" s="33"/>
      <c r="D59" s="33"/>
      <c r="E59" s="33"/>
      <c r="F59" s="33"/>
      <c r="G59" s="33"/>
    </row>
    <row r="60" spans="1:7" ht="12.75">
      <c r="A60" s="33" t="s">
        <v>40</v>
      </c>
      <c r="B60" s="33"/>
      <c r="C60" s="33"/>
      <c r="D60" s="33"/>
      <c r="E60" s="33"/>
      <c r="F60" s="33"/>
      <c r="G60" s="33"/>
    </row>
    <row r="61" ht="12.75">
      <c r="A61" s="2" t="s">
        <v>69</v>
      </c>
    </row>
    <row r="62" ht="12.75">
      <c r="A62" s="2"/>
    </row>
    <row r="63" spans="1:6" ht="12.75">
      <c r="A63" s="18"/>
      <c r="B63" s="17">
        <v>2000</v>
      </c>
      <c r="C63" s="23"/>
      <c r="D63" s="23"/>
      <c r="E63" s="23"/>
      <c r="F63" s="23"/>
    </row>
    <row r="64" spans="1:6" ht="12.75">
      <c r="A64" s="18"/>
      <c r="C64" s="23"/>
      <c r="D64" s="23"/>
      <c r="E64" s="23"/>
      <c r="F64" s="23"/>
    </row>
    <row r="65" spans="1:6" ht="12.75">
      <c r="A65" s="18"/>
      <c r="B65" s="15" t="s">
        <v>48</v>
      </c>
      <c r="C65" s="21"/>
      <c r="D65" s="21">
        <v>1558689</v>
      </c>
      <c r="E65" s="21">
        <v>2346544</v>
      </c>
      <c r="F65" s="21">
        <f>SUM(D65:E65)</f>
        <v>3905233</v>
      </c>
    </row>
    <row r="66" spans="1:6" ht="12.75">
      <c r="A66" s="18"/>
      <c r="B66" s="15" t="s">
        <v>49</v>
      </c>
      <c r="C66" s="21"/>
      <c r="D66" s="21">
        <v>6380000</v>
      </c>
      <c r="E66" s="21">
        <v>16431000</v>
      </c>
      <c r="F66" s="21">
        <f>SUM(D66:E66)</f>
        <v>22811000</v>
      </c>
    </row>
    <row r="67" spans="1:6" ht="12.75">
      <c r="A67" s="18"/>
      <c r="B67" t="s">
        <v>50</v>
      </c>
      <c r="C67" s="23"/>
      <c r="D67" s="23">
        <v>27009</v>
      </c>
      <c r="E67" s="23">
        <v>350069</v>
      </c>
      <c r="F67" s="21">
        <f>SUM(D67:E67)</f>
        <v>377078</v>
      </c>
    </row>
    <row r="68" spans="1:6" ht="12.75">
      <c r="A68" s="18"/>
      <c r="B68" t="s">
        <v>51</v>
      </c>
      <c r="C68" s="23"/>
      <c r="D68" s="23">
        <v>1021840</v>
      </c>
      <c r="E68" s="23">
        <v>1508411</v>
      </c>
      <c r="F68" s="21">
        <f>SUM(D68:E68)</f>
        <v>2530251</v>
      </c>
    </row>
    <row r="69" spans="1:6" ht="13.5" thickBot="1">
      <c r="A69" s="18"/>
      <c r="C69" s="23"/>
      <c r="D69" s="24">
        <f>SUM(D65:D68)</f>
        <v>8987538</v>
      </c>
      <c r="E69" s="24">
        <f>SUM(E65:E68)</f>
        <v>20636024</v>
      </c>
      <c r="F69" s="24">
        <f>SUM(F65:F68)</f>
        <v>29623562</v>
      </c>
    </row>
    <row r="70" spans="1:6" ht="13.5" thickTop="1">
      <c r="A70" s="18"/>
      <c r="C70" s="23"/>
      <c r="D70" s="23"/>
      <c r="E70" s="23"/>
      <c r="F70" s="23"/>
    </row>
    <row r="71" spans="1:6" ht="12.75">
      <c r="A71" s="18"/>
      <c r="B71" t="s">
        <v>52</v>
      </c>
      <c r="C71" s="23"/>
      <c r="D71" s="23"/>
      <c r="E71" s="23"/>
      <c r="F71" s="23"/>
    </row>
    <row r="72" spans="1:6" ht="12.75">
      <c r="A72" s="18"/>
      <c r="C72" s="23"/>
      <c r="D72" s="23"/>
      <c r="E72" s="23"/>
      <c r="F72" s="23"/>
    </row>
    <row r="73" spans="1:6" ht="12.75">
      <c r="A73" s="18"/>
      <c r="B73" t="s">
        <v>53</v>
      </c>
      <c r="C73" s="23"/>
      <c r="D73" s="25">
        <v>2001</v>
      </c>
      <c r="E73" s="25"/>
      <c r="F73" s="25">
        <v>2000</v>
      </c>
    </row>
    <row r="74" spans="1:6" ht="12.75">
      <c r="A74" s="18"/>
      <c r="C74" s="23"/>
      <c r="D74" s="23"/>
      <c r="E74" s="23"/>
      <c r="F74" s="23"/>
    </row>
    <row r="75" spans="1:6" ht="12.75">
      <c r="A75" s="18"/>
      <c r="B75" t="s">
        <v>54</v>
      </c>
      <c r="C75" s="23"/>
      <c r="D75" s="23">
        <v>2311496</v>
      </c>
      <c r="E75" s="23"/>
      <c r="F75" s="23">
        <v>2127374</v>
      </c>
    </row>
    <row r="76" spans="1:6" ht="12.75">
      <c r="A76" s="18"/>
      <c r="B76" t="s">
        <v>55</v>
      </c>
      <c r="C76" s="23"/>
      <c r="D76" s="23">
        <v>996283</v>
      </c>
      <c r="E76" s="23"/>
      <c r="F76" s="23">
        <v>1726079</v>
      </c>
    </row>
    <row r="77" spans="1:6" ht="13.5" thickBot="1">
      <c r="A77" s="18"/>
      <c r="C77" s="23"/>
      <c r="D77" s="24">
        <f>SUM(D75:D76)</f>
        <v>3307779</v>
      </c>
      <c r="E77" s="23"/>
      <c r="F77" s="24">
        <f>SUM(F75:F76)</f>
        <v>3853453</v>
      </c>
    </row>
    <row r="78" spans="1:6" ht="13.5" thickTop="1">
      <c r="A78" s="18"/>
      <c r="C78" s="23"/>
      <c r="D78" s="23"/>
      <c r="E78" s="23"/>
      <c r="F78" s="23"/>
    </row>
    <row r="79" spans="1:6" ht="12.75">
      <c r="A79" s="18"/>
      <c r="B79" t="s">
        <v>56</v>
      </c>
      <c r="C79" s="23"/>
      <c r="D79" s="23"/>
      <c r="E79" s="23"/>
      <c r="F79" s="23"/>
    </row>
    <row r="80" spans="1:6" ht="12.75">
      <c r="A80" s="18"/>
      <c r="C80" s="23"/>
      <c r="D80" s="23"/>
      <c r="E80" s="23"/>
      <c r="F80" s="23"/>
    </row>
    <row r="81" spans="1:2" s="2" customFormat="1" ht="12.75">
      <c r="A81" s="28">
        <v>11</v>
      </c>
      <c r="B81" s="2" t="s">
        <v>115</v>
      </c>
    </row>
    <row r="82" spans="1:2" ht="15.75" customHeight="1">
      <c r="A82" s="10"/>
      <c r="B82" t="s">
        <v>147</v>
      </c>
    </row>
    <row r="83" ht="12.75">
      <c r="A83" s="10"/>
    </row>
    <row r="84" spans="1:2" s="2" customFormat="1" ht="12.75">
      <c r="A84" s="28">
        <v>12</v>
      </c>
      <c r="B84" s="2" t="s">
        <v>116</v>
      </c>
    </row>
    <row r="85" spans="1:2" ht="16.5" customHeight="1">
      <c r="A85" s="10"/>
      <c r="B85" t="s">
        <v>72</v>
      </c>
    </row>
    <row r="86" ht="12.75">
      <c r="A86" s="10"/>
    </row>
    <row r="87" spans="1:2" s="2" customFormat="1" ht="12.75">
      <c r="A87" s="28">
        <v>13</v>
      </c>
      <c r="B87" s="2" t="s">
        <v>117</v>
      </c>
    </row>
    <row r="88" spans="1:2" ht="16.5" customHeight="1">
      <c r="A88" s="10"/>
      <c r="B88" t="s">
        <v>57</v>
      </c>
    </row>
    <row r="89" ht="12.75">
      <c r="A89" s="10"/>
    </row>
    <row r="90" spans="1:2" s="2" customFormat="1" ht="12.75">
      <c r="A90" s="28">
        <v>14</v>
      </c>
      <c r="B90" s="2" t="s">
        <v>118</v>
      </c>
    </row>
    <row r="91" spans="1:2" ht="16.5" customHeight="1">
      <c r="A91" s="10"/>
      <c r="B91" t="s">
        <v>67</v>
      </c>
    </row>
    <row r="92" spans="1:2" ht="12.75">
      <c r="A92" s="10"/>
      <c r="B92" t="s">
        <v>66</v>
      </c>
    </row>
    <row r="93" ht="12.75">
      <c r="A93" s="10"/>
    </row>
    <row r="94" spans="1:2" s="2" customFormat="1" ht="12.75">
      <c r="A94" s="28">
        <v>15</v>
      </c>
      <c r="B94" s="2" t="s">
        <v>119</v>
      </c>
    </row>
    <row r="95" ht="15.75" customHeight="1">
      <c r="B95" t="s">
        <v>133</v>
      </c>
    </row>
    <row r="96" ht="12.75">
      <c r="B96" t="s">
        <v>144</v>
      </c>
    </row>
    <row r="98" spans="1:2" s="2" customFormat="1" ht="12.75">
      <c r="A98" s="28">
        <v>16</v>
      </c>
      <c r="B98" s="2" t="s">
        <v>120</v>
      </c>
    </row>
    <row r="99" ht="15.75" customHeight="1">
      <c r="B99" t="s">
        <v>121</v>
      </c>
    </row>
    <row r="100" spans="1:2" ht="12.75">
      <c r="A100" s="10"/>
      <c r="B100" t="s">
        <v>122</v>
      </c>
    </row>
    <row r="101" spans="1:2" ht="12.75">
      <c r="A101" s="10"/>
      <c r="B101" t="s">
        <v>132</v>
      </c>
    </row>
    <row r="102" spans="1:2" ht="12.75">
      <c r="A102" s="10"/>
      <c r="B102" t="s">
        <v>136</v>
      </c>
    </row>
    <row r="103" spans="1:2" ht="12.75">
      <c r="A103" s="10"/>
      <c r="B103" t="s">
        <v>145</v>
      </c>
    </row>
    <row r="104" ht="12.75">
      <c r="A104" s="10"/>
    </row>
    <row r="105" spans="1:2" s="2" customFormat="1" ht="12.75">
      <c r="A105" s="28">
        <v>17</v>
      </c>
      <c r="B105" s="2" t="s">
        <v>137</v>
      </c>
    </row>
    <row r="106" spans="1:2" ht="15" customHeight="1">
      <c r="A106" s="10"/>
      <c r="B106" t="s">
        <v>138</v>
      </c>
    </row>
    <row r="107" ht="12.75">
      <c r="A107" s="10"/>
    </row>
    <row r="108" spans="1:4" s="2" customFormat="1" ht="12.75">
      <c r="A108" s="28">
        <v>18</v>
      </c>
      <c r="B108" s="2" t="s">
        <v>112</v>
      </c>
      <c r="D108" s="29"/>
    </row>
    <row r="109" spans="2:4" ht="15.75" customHeight="1">
      <c r="B109" t="s">
        <v>127</v>
      </c>
      <c r="D109" s="20"/>
    </row>
    <row r="110" spans="1:4" ht="12.75">
      <c r="A110" s="10"/>
      <c r="B110" t="s">
        <v>128</v>
      </c>
      <c r="D110" s="20"/>
    </row>
    <row r="111" spans="1:4" ht="12.75">
      <c r="A111" s="10"/>
      <c r="B111" t="s">
        <v>129</v>
      </c>
      <c r="D111" s="20"/>
    </row>
    <row r="112" spans="1:4" ht="12.75">
      <c r="A112" s="10"/>
      <c r="B112" t="s">
        <v>148</v>
      </c>
      <c r="D112" s="20"/>
    </row>
    <row r="113" spans="1:4" ht="12.75">
      <c r="A113" s="10"/>
      <c r="B113" t="s">
        <v>149</v>
      </c>
      <c r="D113" s="20"/>
    </row>
    <row r="114" spans="1:4" ht="12.75">
      <c r="A114" s="10"/>
      <c r="B114" t="s">
        <v>150</v>
      </c>
      <c r="D114" s="20"/>
    </row>
    <row r="115" spans="1:4" ht="12.75">
      <c r="A115" s="10"/>
      <c r="D115" s="20"/>
    </row>
    <row r="116" spans="1:4" ht="12.75">
      <c r="A116" s="10"/>
      <c r="D116" s="20"/>
    </row>
    <row r="117" spans="1:4" ht="12.75">
      <c r="A117" s="10"/>
      <c r="D117" s="20"/>
    </row>
    <row r="118" spans="1:7" ht="12.75">
      <c r="A118" s="33" t="s">
        <v>0</v>
      </c>
      <c r="B118" s="33"/>
      <c r="C118" s="33"/>
      <c r="D118" s="33"/>
      <c r="E118" s="33"/>
      <c r="F118" s="33"/>
      <c r="G118" s="33"/>
    </row>
    <row r="119" spans="1:7" ht="12.75">
      <c r="A119" s="33" t="s">
        <v>40</v>
      </c>
      <c r="B119" s="33"/>
      <c r="C119" s="33"/>
      <c r="D119" s="33"/>
      <c r="E119" s="33"/>
      <c r="F119" s="33"/>
      <c r="G119" s="33"/>
    </row>
    <row r="120" ht="12.75">
      <c r="A120" s="2" t="s">
        <v>69</v>
      </c>
    </row>
    <row r="121" ht="12.75">
      <c r="A121" s="10"/>
    </row>
    <row r="122" spans="1:2" s="2" customFormat="1" ht="12.75">
      <c r="A122" s="28">
        <v>19</v>
      </c>
      <c r="B122" s="2" t="s">
        <v>123</v>
      </c>
    </row>
    <row r="123" ht="15.75" customHeight="1">
      <c r="B123" t="s">
        <v>130</v>
      </c>
    </row>
    <row r="124" spans="1:2" ht="12.75">
      <c r="A124" s="10"/>
      <c r="B124" t="s">
        <v>146</v>
      </c>
    </row>
    <row r="125" ht="12.75">
      <c r="A125" s="10"/>
    </row>
    <row r="126" spans="1:2" s="2" customFormat="1" ht="12.75">
      <c r="A126" s="28">
        <v>20</v>
      </c>
      <c r="B126" s="2" t="s">
        <v>124</v>
      </c>
    </row>
    <row r="127" ht="16.5" customHeight="1">
      <c r="B127" t="s">
        <v>65</v>
      </c>
    </row>
    <row r="128" ht="12.75">
      <c r="A128" s="10"/>
    </row>
    <row r="129" spans="1:2" s="2" customFormat="1" ht="12.75">
      <c r="A129" s="28">
        <v>21</v>
      </c>
      <c r="B129" s="2" t="s">
        <v>125</v>
      </c>
    </row>
    <row r="130" ht="16.5" customHeight="1">
      <c r="B130" t="s">
        <v>131</v>
      </c>
    </row>
    <row r="131" ht="12.75">
      <c r="A131" s="10"/>
    </row>
    <row r="132" ht="12.75">
      <c r="A132" s="10"/>
    </row>
    <row r="133" ht="12.75">
      <c r="A133" s="10"/>
    </row>
    <row r="134" ht="12.75">
      <c r="A134" s="10"/>
    </row>
    <row r="135" ht="12.75">
      <c r="A135" s="10"/>
    </row>
    <row r="136" ht="12.75">
      <c r="A136" s="10"/>
    </row>
    <row r="137" ht="12.75">
      <c r="A137" s="10"/>
    </row>
    <row r="138" ht="12.75">
      <c r="A138" s="10"/>
    </row>
    <row r="139" ht="12.75">
      <c r="A139" s="10"/>
    </row>
    <row r="140" ht="12.75">
      <c r="A140" s="10"/>
    </row>
    <row r="141" ht="12.75">
      <c r="A141" s="10"/>
    </row>
    <row r="142" ht="12.75">
      <c r="A142" s="10"/>
    </row>
    <row r="143" ht="12.75">
      <c r="A143" s="10"/>
    </row>
    <row r="144" ht="12.75">
      <c r="A144" s="10"/>
    </row>
    <row r="145" ht="12.75">
      <c r="A145" s="10"/>
    </row>
    <row r="146" ht="12.75">
      <c r="A146" s="10"/>
    </row>
    <row r="147" ht="12.75">
      <c r="A147" s="10"/>
    </row>
    <row r="148" ht="12.75">
      <c r="A148" s="10"/>
    </row>
    <row r="149" ht="12.75">
      <c r="A149" s="10"/>
    </row>
    <row r="150" ht="12.75">
      <c r="A150" s="10"/>
    </row>
    <row r="151" ht="12.75">
      <c r="A151" s="10"/>
    </row>
    <row r="152" ht="12.75">
      <c r="A152" s="10"/>
    </row>
    <row r="153" ht="12.75">
      <c r="A153" s="10"/>
    </row>
    <row r="154" ht="12.75">
      <c r="A154" s="10"/>
    </row>
    <row r="155" ht="12.75">
      <c r="A155" s="10"/>
    </row>
    <row r="156" ht="12.75">
      <c r="A156" s="10"/>
    </row>
    <row r="157" ht="12.75">
      <c r="A157" s="10"/>
    </row>
    <row r="158" ht="12.75">
      <c r="A158" s="10"/>
    </row>
    <row r="159" ht="12.75">
      <c r="A159" s="10"/>
    </row>
    <row r="160" ht="12.75">
      <c r="A160" s="10"/>
    </row>
    <row r="161" ht="12.75">
      <c r="A161" s="10"/>
    </row>
    <row r="162" ht="12.75">
      <c r="A162" s="10"/>
    </row>
    <row r="163" ht="12.75">
      <c r="A163" s="10"/>
    </row>
    <row r="164" ht="12.75">
      <c r="A164" s="10"/>
    </row>
    <row r="165" ht="12.75">
      <c r="A165" s="10"/>
    </row>
    <row r="166" ht="12.75">
      <c r="A166" s="10"/>
    </row>
    <row r="167" ht="12.75">
      <c r="A167" s="10"/>
    </row>
    <row r="168" ht="12.75">
      <c r="A168" s="10"/>
    </row>
    <row r="169" ht="12.75">
      <c r="A169" s="10"/>
    </row>
    <row r="170" ht="12.75">
      <c r="A170" s="10"/>
    </row>
    <row r="171" ht="12.75">
      <c r="A171" s="10"/>
    </row>
    <row r="172" ht="12.75">
      <c r="A172" s="10"/>
    </row>
    <row r="173" ht="12.75">
      <c r="A173" s="10"/>
    </row>
    <row r="174" ht="12.75">
      <c r="A174" s="10"/>
    </row>
    <row r="175" ht="12.75">
      <c r="A175" s="10"/>
    </row>
    <row r="176" ht="12.75">
      <c r="A176" s="10"/>
    </row>
    <row r="177" ht="12.75">
      <c r="A177" s="10"/>
    </row>
    <row r="178" ht="12.75">
      <c r="A178" s="10"/>
    </row>
    <row r="179" ht="12.75">
      <c r="A179" s="10"/>
    </row>
    <row r="180" ht="12.75">
      <c r="A180" s="10"/>
    </row>
    <row r="181" ht="12.75">
      <c r="A181" s="10"/>
    </row>
    <row r="182" ht="12.75">
      <c r="A182" s="10"/>
    </row>
    <row r="183" ht="12.75">
      <c r="A183" s="10"/>
    </row>
    <row r="184" ht="12.75">
      <c r="A184" s="10"/>
    </row>
    <row r="185" ht="12.75">
      <c r="A185" s="10"/>
    </row>
    <row r="186" ht="12.75">
      <c r="A186" s="10"/>
    </row>
    <row r="187" ht="12.75">
      <c r="A187" s="10"/>
    </row>
    <row r="188" ht="12.75">
      <c r="A188" s="10"/>
    </row>
    <row r="189" ht="12.75">
      <c r="A189" s="10"/>
    </row>
    <row r="190" ht="12.75">
      <c r="A190" s="10"/>
    </row>
    <row r="191" ht="12.75">
      <c r="A191" s="10"/>
    </row>
    <row r="192" ht="12.75">
      <c r="A192" s="10"/>
    </row>
    <row r="193" ht="12.75">
      <c r="A193" s="10"/>
    </row>
    <row r="194" ht="12.75">
      <c r="A194" s="10"/>
    </row>
    <row r="195" ht="12.75">
      <c r="A195" s="10"/>
    </row>
    <row r="196" ht="12.75">
      <c r="A196" s="10"/>
    </row>
    <row r="197" ht="12.75">
      <c r="A197" s="10"/>
    </row>
    <row r="198" ht="12.75">
      <c r="A198" s="10"/>
    </row>
    <row r="199" ht="12.75">
      <c r="A199" s="10"/>
    </row>
    <row r="200" ht="12.75">
      <c r="A200" s="10"/>
    </row>
    <row r="201" ht="12.75">
      <c r="A201" s="10"/>
    </row>
    <row r="202" ht="12.75">
      <c r="A202" s="10"/>
    </row>
    <row r="203" ht="12.75">
      <c r="A203" s="10"/>
    </row>
    <row r="204" ht="12.75">
      <c r="A204" s="10"/>
    </row>
    <row r="205" ht="12.75">
      <c r="A205" s="10"/>
    </row>
    <row r="206" ht="12.75">
      <c r="A206" s="10"/>
    </row>
    <row r="207" ht="12.75">
      <c r="A207" s="10"/>
    </row>
    <row r="208" ht="12.75">
      <c r="A208" s="10"/>
    </row>
    <row r="209" ht="12.75">
      <c r="A209" s="10"/>
    </row>
    <row r="210" ht="12.75">
      <c r="A210" s="10"/>
    </row>
    <row r="211" ht="12.75">
      <c r="A211" s="10"/>
    </row>
    <row r="212" ht="12.75">
      <c r="A212" s="10"/>
    </row>
    <row r="213" ht="12.75">
      <c r="A213" s="10"/>
    </row>
    <row r="214" ht="12.75">
      <c r="A214" s="10"/>
    </row>
    <row r="215" ht="12.75">
      <c r="A215" s="10"/>
    </row>
    <row r="216" ht="12.75">
      <c r="A216" s="10"/>
    </row>
    <row r="217" ht="12.75">
      <c r="A217" s="10"/>
    </row>
    <row r="218" ht="12.75">
      <c r="A218" s="10"/>
    </row>
    <row r="219" ht="12.75">
      <c r="A219" s="10"/>
    </row>
    <row r="220" ht="12.75">
      <c r="A220" s="10"/>
    </row>
    <row r="221" ht="12.75">
      <c r="A221" s="10"/>
    </row>
    <row r="222" ht="12.75">
      <c r="A222" s="10"/>
    </row>
    <row r="223" ht="12.75">
      <c r="A223" s="10"/>
    </row>
    <row r="224" ht="12.75">
      <c r="A224" s="10"/>
    </row>
    <row r="225" ht="12.75">
      <c r="A225" s="10"/>
    </row>
    <row r="226" ht="12.75">
      <c r="A226" s="10"/>
    </row>
    <row r="227" ht="12.75">
      <c r="A227" s="10"/>
    </row>
    <row r="228" ht="12.75">
      <c r="A228" s="10"/>
    </row>
    <row r="229" ht="12.75">
      <c r="A229" s="10"/>
    </row>
    <row r="230" ht="12.75">
      <c r="A230" s="10"/>
    </row>
    <row r="231" ht="12.75">
      <c r="A231" s="10"/>
    </row>
    <row r="232" ht="12.75">
      <c r="A232" s="10"/>
    </row>
    <row r="233" ht="12.75">
      <c r="A233" s="10"/>
    </row>
    <row r="234" ht="12.75">
      <c r="A234" s="10"/>
    </row>
    <row r="235" ht="12.75">
      <c r="A235" s="10"/>
    </row>
    <row r="236" ht="12.75">
      <c r="A236" s="10"/>
    </row>
    <row r="237" ht="12.75">
      <c r="A237" s="10"/>
    </row>
    <row r="238" ht="12.75">
      <c r="A238" s="10"/>
    </row>
    <row r="239" ht="12.75">
      <c r="A239" s="10"/>
    </row>
    <row r="240" ht="12.75">
      <c r="A240" s="10"/>
    </row>
    <row r="241" ht="12.75">
      <c r="A241" s="10"/>
    </row>
    <row r="242" ht="12.75">
      <c r="A242" s="10"/>
    </row>
    <row r="243" ht="12.75">
      <c r="A243" s="10"/>
    </row>
    <row r="244" ht="12.75">
      <c r="A244" s="10"/>
    </row>
    <row r="245" ht="12.75">
      <c r="A245" s="10"/>
    </row>
    <row r="246" ht="12.75">
      <c r="A246" s="10"/>
    </row>
    <row r="247" ht="12.75">
      <c r="A247" s="10"/>
    </row>
    <row r="248" ht="12.75">
      <c r="A248" s="10"/>
    </row>
    <row r="249" ht="12.75">
      <c r="A249" s="10"/>
    </row>
    <row r="250" ht="12.75">
      <c r="A250" s="10"/>
    </row>
    <row r="251" ht="12.75">
      <c r="A251" s="10"/>
    </row>
    <row r="252" ht="12.75">
      <c r="A252" s="10"/>
    </row>
    <row r="253" ht="12.75">
      <c r="A253" s="10"/>
    </row>
    <row r="254" ht="12.75">
      <c r="A254" s="10"/>
    </row>
    <row r="255" ht="12.75">
      <c r="A255" s="10"/>
    </row>
    <row r="256" ht="12.75">
      <c r="A256" s="10"/>
    </row>
    <row r="257" ht="12.75">
      <c r="A257" s="10"/>
    </row>
    <row r="258" ht="12.75">
      <c r="A258" s="10"/>
    </row>
    <row r="259" ht="12.75">
      <c r="A259" s="10"/>
    </row>
    <row r="260" ht="12.75">
      <c r="A260" s="10"/>
    </row>
    <row r="261" ht="12.75">
      <c r="A261" s="10"/>
    </row>
    <row r="262" ht="12.75">
      <c r="A262" s="10"/>
    </row>
    <row r="263" ht="12.75">
      <c r="A263" s="10"/>
    </row>
    <row r="264" ht="12.75">
      <c r="A264" s="10"/>
    </row>
    <row r="265" ht="12.75">
      <c r="A265" s="10"/>
    </row>
    <row r="266" ht="12.75">
      <c r="A266" s="10"/>
    </row>
    <row r="267" ht="12.75">
      <c r="A267" s="10"/>
    </row>
    <row r="268" ht="12.75">
      <c r="A268" s="10"/>
    </row>
    <row r="269" ht="12.75">
      <c r="A269" s="10"/>
    </row>
    <row r="270" ht="12.75">
      <c r="A270" s="10"/>
    </row>
    <row r="271" ht="12.75">
      <c r="A271" s="10"/>
    </row>
    <row r="272" ht="12.75">
      <c r="A272" s="10"/>
    </row>
    <row r="273" ht="12.75">
      <c r="A273" s="10"/>
    </row>
    <row r="274" ht="12.75">
      <c r="A274" s="10"/>
    </row>
    <row r="275" ht="12.75">
      <c r="A275" s="10"/>
    </row>
    <row r="276" ht="12.75">
      <c r="A276" s="10"/>
    </row>
    <row r="277" ht="12.75">
      <c r="A277" s="10"/>
    </row>
    <row r="278" ht="12.75">
      <c r="A278" s="10"/>
    </row>
    <row r="279" ht="12.75">
      <c r="A279" s="10"/>
    </row>
    <row r="280" ht="12.75">
      <c r="A280" s="10"/>
    </row>
    <row r="281" ht="12.75">
      <c r="A281" s="10"/>
    </row>
    <row r="282" ht="12.75">
      <c r="A282" s="10"/>
    </row>
    <row r="283" ht="12.75">
      <c r="A283" s="10"/>
    </row>
    <row r="284" ht="12.75">
      <c r="A284" s="10"/>
    </row>
    <row r="285" ht="12.75">
      <c r="A285" s="10"/>
    </row>
    <row r="286" ht="12.75">
      <c r="A286" s="10"/>
    </row>
    <row r="287" ht="12.75">
      <c r="A287" s="10"/>
    </row>
    <row r="288" ht="12.75">
      <c r="A288" s="10"/>
    </row>
    <row r="289" ht="12.75">
      <c r="A289" s="10"/>
    </row>
    <row r="290" ht="12.75">
      <c r="A290" s="10"/>
    </row>
    <row r="291" ht="12.75">
      <c r="A291" s="10"/>
    </row>
    <row r="292" ht="12.75">
      <c r="A292" s="10"/>
    </row>
    <row r="293" ht="12.75">
      <c r="A293" s="10"/>
    </row>
    <row r="294" ht="12.75">
      <c r="A294" s="10"/>
    </row>
    <row r="295" ht="12.75">
      <c r="A295" s="10"/>
    </row>
    <row r="296" ht="12.75">
      <c r="A296" s="10"/>
    </row>
    <row r="297" ht="12.75">
      <c r="A297" s="10"/>
    </row>
    <row r="298" ht="12.75">
      <c r="A298" s="10"/>
    </row>
    <row r="299" ht="12.75">
      <c r="A299" s="10"/>
    </row>
    <row r="300" ht="12.75">
      <c r="A300" s="10"/>
    </row>
    <row r="301" ht="12.75">
      <c r="A301" s="10"/>
    </row>
    <row r="302" ht="12.75">
      <c r="A302" s="10"/>
    </row>
    <row r="303" ht="12.75">
      <c r="A303" s="10"/>
    </row>
    <row r="304" ht="12.75">
      <c r="A304" s="10"/>
    </row>
    <row r="305" ht="12.75">
      <c r="A305" s="10"/>
    </row>
    <row r="306" ht="12.75">
      <c r="A306" s="10"/>
    </row>
    <row r="307" ht="12.75">
      <c r="A307" s="10"/>
    </row>
    <row r="308" ht="12.75">
      <c r="A308" s="10"/>
    </row>
    <row r="309" ht="12.75">
      <c r="A309" s="10"/>
    </row>
    <row r="310" ht="12.75">
      <c r="A310" s="10"/>
    </row>
    <row r="311" ht="12.75">
      <c r="A311" s="10"/>
    </row>
    <row r="312" ht="12.75">
      <c r="A312" s="10"/>
    </row>
    <row r="313" ht="12.75">
      <c r="A313" s="10"/>
    </row>
    <row r="314" ht="12.75">
      <c r="A314" s="10"/>
    </row>
    <row r="315" ht="12.75">
      <c r="A315" s="10"/>
    </row>
    <row r="316" ht="12.75">
      <c r="A316" s="10"/>
    </row>
    <row r="317" ht="12.75">
      <c r="A317" s="10"/>
    </row>
    <row r="318" ht="12.75">
      <c r="A318" s="10"/>
    </row>
    <row r="319" ht="12.75">
      <c r="A319" s="10"/>
    </row>
    <row r="320" ht="12.75">
      <c r="A320" s="10"/>
    </row>
    <row r="321" ht="12.75">
      <c r="A321" s="10"/>
    </row>
    <row r="322" ht="12.75">
      <c r="A322" s="10"/>
    </row>
    <row r="323" ht="12.75">
      <c r="A323" s="10"/>
    </row>
    <row r="324" ht="12.75">
      <c r="A324" s="10"/>
    </row>
    <row r="325" ht="12.75">
      <c r="A325" s="10"/>
    </row>
    <row r="326" ht="12.75">
      <c r="A326" s="10"/>
    </row>
    <row r="327" ht="12.75">
      <c r="A327" s="10"/>
    </row>
    <row r="328" ht="12.75">
      <c r="A328" s="10"/>
    </row>
    <row r="329" ht="12.75">
      <c r="A329" s="10"/>
    </row>
    <row r="330" ht="12.75">
      <c r="A330" s="10"/>
    </row>
    <row r="331" ht="12.75">
      <c r="A331" s="10"/>
    </row>
    <row r="332" ht="12.75">
      <c r="A332" s="10"/>
    </row>
    <row r="333" ht="12.75">
      <c r="A333" s="10"/>
    </row>
    <row r="334" ht="12.75">
      <c r="A334" s="10"/>
    </row>
    <row r="335" ht="12.75">
      <c r="A335" s="10"/>
    </row>
    <row r="336" ht="12.75">
      <c r="A336" s="10"/>
    </row>
    <row r="337" ht="12.75">
      <c r="A337" s="10"/>
    </row>
    <row r="338" ht="12.75">
      <c r="A338" s="10"/>
    </row>
    <row r="339" ht="12.75">
      <c r="A339" s="10"/>
    </row>
    <row r="340" ht="12.75">
      <c r="A340" s="10"/>
    </row>
    <row r="341" ht="12.75">
      <c r="A341" s="10"/>
    </row>
    <row r="342" ht="12.75">
      <c r="A342" s="10"/>
    </row>
    <row r="343" ht="12.75">
      <c r="A343" s="10"/>
    </row>
    <row r="344" ht="12.75">
      <c r="A344" s="10"/>
    </row>
    <row r="345" ht="12.75">
      <c r="A345" s="10"/>
    </row>
    <row r="346" ht="12.75">
      <c r="A346" s="10"/>
    </row>
    <row r="347" ht="12.75">
      <c r="A347" s="10"/>
    </row>
    <row r="348" ht="12.75">
      <c r="A348" s="10"/>
    </row>
    <row r="349" ht="12.75">
      <c r="A349" s="10"/>
    </row>
    <row r="350" ht="12.75">
      <c r="A350" s="10"/>
    </row>
    <row r="351" ht="12.75">
      <c r="A351" s="10"/>
    </row>
    <row r="352" ht="12.75">
      <c r="A352" s="10"/>
    </row>
    <row r="353" ht="12.75">
      <c r="A353" s="10"/>
    </row>
    <row r="354" ht="12.75">
      <c r="A354" s="10"/>
    </row>
    <row r="355" ht="12.75">
      <c r="A355" s="10"/>
    </row>
    <row r="356" ht="12.75">
      <c r="A356" s="10"/>
    </row>
    <row r="357" ht="12.75">
      <c r="A357" s="10"/>
    </row>
    <row r="358" ht="12.75">
      <c r="A358" s="10"/>
    </row>
    <row r="359" ht="12.75">
      <c r="A359" s="10"/>
    </row>
    <row r="360" ht="12.75">
      <c r="A360" s="10"/>
    </row>
    <row r="361" ht="12.75">
      <c r="A361" s="10"/>
    </row>
    <row r="362" ht="12.75">
      <c r="A362" s="10"/>
    </row>
    <row r="363" ht="12.75">
      <c r="A363" s="10"/>
    </row>
    <row r="364" ht="12.75">
      <c r="A364" s="10"/>
    </row>
    <row r="365" ht="12.75">
      <c r="A365" s="10"/>
    </row>
    <row r="366" ht="12.75">
      <c r="A366" s="10"/>
    </row>
    <row r="367" ht="12.75">
      <c r="A367" s="10"/>
    </row>
    <row r="368" ht="12.75">
      <c r="A368" s="10"/>
    </row>
    <row r="369" ht="12.75">
      <c r="A369" s="10"/>
    </row>
    <row r="370" ht="12.75">
      <c r="A370" s="10"/>
    </row>
    <row r="371" ht="12.75">
      <c r="A371" s="10"/>
    </row>
    <row r="372" ht="12.75">
      <c r="A372" s="10"/>
    </row>
    <row r="373" ht="12.75">
      <c r="A373" s="10"/>
    </row>
    <row r="374" ht="12.75">
      <c r="A374" s="10"/>
    </row>
    <row r="375" ht="12.75">
      <c r="A375" s="10"/>
    </row>
    <row r="376" ht="12.75">
      <c r="A376" s="10"/>
    </row>
    <row r="377" ht="12.75">
      <c r="A377" s="10"/>
    </row>
    <row r="378" ht="12.75">
      <c r="A378" s="10"/>
    </row>
    <row r="379" ht="12.75">
      <c r="A379" s="10"/>
    </row>
    <row r="380" ht="12.75">
      <c r="A380" s="10"/>
    </row>
    <row r="381" ht="12.75">
      <c r="A381" s="10"/>
    </row>
    <row r="382" ht="12.75">
      <c r="A382" s="10"/>
    </row>
    <row r="383" ht="12.75">
      <c r="A383" s="10"/>
    </row>
    <row r="384" ht="12.75">
      <c r="A384" s="10"/>
    </row>
    <row r="385" ht="12.75">
      <c r="A385" s="10"/>
    </row>
    <row r="386" ht="12.75">
      <c r="A386" s="10"/>
    </row>
    <row r="387" ht="12.75">
      <c r="A387" s="10"/>
    </row>
    <row r="388" ht="12.75">
      <c r="A388" s="10"/>
    </row>
    <row r="389" ht="12.75">
      <c r="A389" s="10"/>
    </row>
    <row r="390" ht="12.75">
      <c r="A390" s="10"/>
    </row>
    <row r="391" ht="12.75">
      <c r="A391" s="10"/>
    </row>
    <row r="392" ht="12.75">
      <c r="A392" s="10"/>
    </row>
    <row r="393" ht="12.75">
      <c r="A393" s="10"/>
    </row>
    <row r="394" ht="12.75">
      <c r="A394" s="10"/>
    </row>
    <row r="395" ht="12.75">
      <c r="A395" s="10"/>
    </row>
    <row r="396" ht="12.75">
      <c r="A396" s="10"/>
    </row>
    <row r="397" ht="12.75">
      <c r="A397" s="10"/>
    </row>
    <row r="398" ht="12.75">
      <c r="A398" s="10"/>
    </row>
    <row r="399" ht="12.75">
      <c r="A399" s="10"/>
    </row>
    <row r="400" ht="12.75">
      <c r="A400" s="10"/>
    </row>
    <row r="401" ht="12.75">
      <c r="A401" s="10"/>
    </row>
    <row r="402" ht="12.75">
      <c r="A402" s="10"/>
    </row>
    <row r="403" ht="12.75">
      <c r="A403" s="10"/>
    </row>
    <row r="404" ht="12.75">
      <c r="A404" s="10"/>
    </row>
    <row r="405" ht="12.75">
      <c r="A405" s="10"/>
    </row>
    <row r="406" ht="12.75">
      <c r="A406" s="10"/>
    </row>
    <row r="407" ht="12.75">
      <c r="A407" s="10"/>
    </row>
    <row r="408" ht="12.75">
      <c r="A408" s="10"/>
    </row>
    <row r="409" ht="12.75">
      <c r="A409" s="10"/>
    </row>
    <row r="410" ht="12.75">
      <c r="A410" s="10"/>
    </row>
    <row r="411" ht="12.75">
      <c r="A411" s="10"/>
    </row>
    <row r="412" ht="12.75">
      <c r="A412" s="10"/>
    </row>
    <row r="413" ht="12.75">
      <c r="A413" s="10"/>
    </row>
    <row r="414" ht="12.75">
      <c r="A414" s="10"/>
    </row>
    <row r="415" ht="12.75">
      <c r="A415" s="10"/>
    </row>
    <row r="416" ht="12.75">
      <c r="A416" s="10"/>
    </row>
    <row r="417" ht="12.75">
      <c r="A417" s="10"/>
    </row>
    <row r="418" ht="12.75">
      <c r="A418" s="10"/>
    </row>
    <row r="419" ht="12.75">
      <c r="A419" s="10"/>
    </row>
    <row r="420" ht="12.75">
      <c r="A420" s="10"/>
    </row>
    <row r="421" ht="12.75">
      <c r="A421" s="10"/>
    </row>
    <row r="422" ht="12.75">
      <c r="A422" s="10"/>
    </row>
    <row r="423" ht="12.75">
      <c r="A423" s="10"/>
    </row>
  </sheetData>
  <mergeCells count="6">
    <mergeCell ref="A118:G118"/>
    <mergeCell ref="A119:G119"/>
    <mergeCell ref="A1:G1"/>
    <mergeCell ref="A2:G2"/>
    <mergeCell ref="A59:G59"/>
    <mergeCell ref="A60:G60"/>
  </mergeCells>
  <printOptions horizontalCentered="1"/>
  <pageMargins left="0.25" right="0" top="1.01" bottom="0.55" header="0.5" footer="0.76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TOMYPAK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TOMYPAK BERHAD</dc:creator>
  <cp:keywords/>
  <dc:description/>
  <cp:lastModifiedBy>M &amp; C SERVICES</cp:lastModifiedBy>
  <cp:lastPrinted>2001-05-29T03:13:38Z</cp:lastPrinted>
  <dcterms:created xsi:type="dcterms:W3CDTF">1999-11-12T02:02:30Z</dcterms:created>
  <dcterms:modified xsi:type="dcterms:W3CDTF">2001-05-20T15:15:54Z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